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60" windowWidth="30240" windowHeight="18880" tabRatio="990" activeTab="0"/>
  </bookViews>
  <sheets>
    <sheet name="גיליון1" sheetId="1" r:id="rId1"/>
  </sheets>
  <definedNames/>
  <calcPr fullCalcOnLoad="1"/>
</workbook>
</file>

<file path=xl/sharedStrings.xml><?xml version="1.0" encoding="utf-8"?>
<sst xmlns="http://schemas.openxmlformats.org/spreadsheetml/2006/main" count="266" uniqueCount="106">
  <si>
    <r>
      <t>אזור</t>
    </r>
    <r>
      <rPr>
        <b/>
        <sz val="8"/>
        <color indexed="8"/>
        <rFont val="Arial"/>
        <family val="2"/>
      </rPr>
      <t xml:space="preserve">/ </t>
    </r>
    <r>
      <rPr>
        <b/>
        <sz val="8"/>
        <color indexed="8"/>
        <rFont val="Arial"/>
        <family val="2"/>
      </rPr>
      <t>סוג פנס</t>
    </r>
  </si>
  <si>
    <t>כמות</t>
  </si>
  <si>
    <t>CRI</t>
  </si>
  <si>
    <t>זווית</t>
  </si>
  <si>
    <t>קלווין</t>
  </si>
  <si>
    <t>לדימור</t>
  </si>
  <si>
    <t>לומן</t>
  </si>
  <si>
    <t>צבע גוף</t>
  </si>
  <si>
    <t>הערות</t>
  </si>
  <si>
    <r>
      <t xml:space="preserve">עמוד תאורה </t>
    </r>
    <r>
      <rPr>
        <sz val="8"/>
        <color indexed="8"/>
        <rFont val="Arial"/>
        <family val="2"/>
      </rPr>
      <t>IP65</t>
    </r>
  </si>
  <si>
    <t>on off</t>
  </si>
  <si>
    <t>שחור</t>
  </si>
  <si>
    <t xml:space="preserve">תיאום חיבור לרצפה </t>
  </si>
  <si>
    <r>
      <t xml:space="preserve">גוף שקוע </t>
    </r>
    <r>
      <rPr>
        <sz val="8"/>
        <color indexed="8"/>
        <rFont val="Arial"/>
        <family val="2"/>
      </rPr>
      <t>IP65</t>
    </r>
  </si>
  <si>
    <r>
      <t xml:space="preserve">19 </t>
    </r>
    <r>
      <rPr>
        <sz val="7"/>
        <color indexed="8"/>
        <rFont val="Arial"/>
        <family val="2"/>
      </rPr>
      <t>וואט למטר</t>
    </r>
  </si>
  <si>
    <r>
      <t xml:space="preserve">wall wash </t>
    </r>
    <r>
      <rPr>
        <sz val="8"/>
        <color indexed="8"/>
        <rFont val="Arial"/>
        <family val="2"/>
      </rPr>
      <t xml:space="preserve">שקוע </t>
    </r>
    <r>
      <rPr>
        <sz val="8"/>
        <color indexed="8"/>
        <rFont val="Arial"/>
        <family val="2"/>
      </rPr>
      <t>laser blade</t>
    </r>
  </si>
  <si>
    <t>dimmer</t>
  </si>
  <si>
    <t>מאיר כיתוב</t>
  </si>
  <si>
    <r>
      <t>1</t>
    </r>
    <r>
      <rPr>
        <sz val="8"/>
        <color indexed="8"/>
        <rFont val="Arial"/>
        <family val="2"/>
      </rPr>
      <t>וואט</t>
    </r>
  </si>
  <si>
    <r>
      <t>פיקסל לקופסאות אור</t>
    </r>
    <r>
      <rPr>
        <sz val="8"/>
        <color indexed="8"/>
        <rFont val="Arial"/>
        <family val="2"/>
      </rPr>
      <t>-</t>
    </r>
    <r>
      <rPr>
        <sz val="8"/>
        <color indexed="8"/>
        <rFont val="Arial"/>
        <family val="2"/>
      </rPr>
      <t>מודבק על הגב</t>
    </r>
  </si>
  <si>
    <t>פרט מעקה משולב לד פרספקס חלבי</t>
  </si>
  <si>
    <t>custom</t>
  </si>
  <si>
    <r>
      <t xml:space="preserve">רצפה בורות </t>
    </r>
    <r>
      <rPr>
        <sz val="8"/>
        <color indexed="8"/>
        <rFont val="Arial"/>
        <family val="2"/>
      </rPr>
      <t xml:space="preserve">( </t>
    </r>
    <r>
      <rPr>
        <sz val="8"/>
        <color indexed="8"/>
        <rFont val="Arial"/>
        <family val="2"/>
      </rPr>
      <t xml:space="preserve">כולל מימין לשביל </t>
    </r>
    <r>
      <rPr>
        <sz val="8"/>
        <color indexed="8"/>
        <rFont val="Arial"/>
        <family val="2"/>
      </rPr>
      <t>)</t>
    </r>
  </si>
  <si>
    <t>zoom</t>
  </si>
  <si>
    <r>
      <t xml:space="preserve">תליה </t>
    </r>
    <r>
      <rPr>
        <sz val="8"/>
        <color indexed="8"/>
        <rFont val="Arial"/>
        <family val="2"/>
      </rPr>
      <t xml:space="preserve">+ </t>
    </r>
    <r>
      <rPr>
        <sz val="8"/>
        <color indexed="8"/>
        <rFont val="Arial"/>
        <family val="2"/>
      </rPr>
      <t>ברנדורס – לצבירה חכם</t>
    </r>
  </si>
  <si>
    <t>12 וואט למטר</t>
  </si>
  <si>
    <r>
      <t xml:space="preserve">משולב מתחת רצפת זכוכית </t>
    </r>
    <r>
      <rPr>
        <sz val="8"/>
        <color indexed="8"/>
        <rFont val="Arial"/>
        <family val="2"/>
      </rPr>
      <t xml:space="preserve">( </t>
    </r>
    <r>
      <rPr>
        <sz val="8"/>
        <color indexed="8"/>
        <rFont val="Arial"/>
        <family val="2"/>
      </rPr>
      <t xml:space="preserve">מדרך </t>
    </r>
    <r>
      <rPr>
        <sz val="8"/>
        <color indexed="8"/>
        <rFont val="Arial"/>
        <family val="2"/>
      </rPr>
      <t>)</t>
    </r>
  </si>
  <si>
    <r>
      <t xml:space="preserve">על בסיס ניסוי </t>
    </r>
    <r>
      <rPr>
        <sz val="8"/>
        <color indexed="8"/>
        <rFont val="Arial"/>
        <family val="2"/>
      </rPr>
      <t xml:space="preserve">! </t>
    </r>
    <r>
      <rPr>
        <sz val="8"/>
        <color indexed="8"/>
        <rFont val="Arial"/>
        <family val="2"/>
      </rPr>
      <t>בתפאורה</t>
    </r>
  </si>
  <si>
    <t>ברווח בין קיר תפאורה לאבנים</t>
  </si>
  <si>
    <r>
      <t xml:space="preserve">2 </t>
    </r>
    <r>
      <rPr>
        <sz val="8"/>
        <color indexed="8"/>
        <rFont val="Arial"/>
        <family val="2"/>
      </rPr>
      <t>וואט</t>
    </r>
  </si>
  <si>
    <r>
      <t xml:space="preserve">יחלקו ל – </t>
    </r>
    <r>
      <rPr>
        <sz val="8"/>
        <color indexed="8"/>
        <rFont val="Arial"/>
        <family val="2"/>
      </rPr>
      <t xml:space="preserve">4 </t>
    </r>
    <r>
      <rPr>
        <sz val="8"/>
        <color indexed="8"/>
        <rFont val="Arial"/>
        <family val="2"/>
      </rPr>
      <t>קבוצות דימור</t>
    </r>
  </si>
  <si>
    <t>19 וואט למטר</t>
  </si>
  <si>
    <t>גוף תאורה דקורטיבי – דמוי לפיד</t>
  </si>
  <si>
    <t xml:space="preserve">טכני </t>
  </si>
  <si>
    <t xml:space="preserve">מסד בקרים </t>
  </si>
  <si>
    <t xml:space="preserve">ספליטרים </t>
  </si>
  <si>
    <t>מחשב תאורה</t>
  </si>
  <si>
    <t xml:space="preserve">גיבוי </t>
  </si>
  <si>
    <t xml:space="preserve">חיווט </t>
  </si>
  <si>
    <t>תכנות – עד 6 ימי תכנות של 10 שעות סה״כ</t>
  </si>
  <si>
    <r>
      <t>סה</t>
    </r>
    <r>
      <rPr>
        <sz val="8"/>
        <color indexed="8"/>
        <rFont val="Arial"/>
        <family val="2"/>
      </rPr>
      <t>"</t>
    </r>
    <r>
      <rPr>
        <sz val="8"/>
        <color indexed="8"/>
        <rFont val="Arial"/>
        <family val="2"/>
      </rPr>
      <t xml:space="preserve">כ </t>
    </r>
  </si>
  <si>
    <t xml:space="preserve">הערות חשובות </t>
  </si>
  <si>
    <r>
      <t xml:space="preserve">באחריות החשמלאי : 
צריכה להיות לכל גוף הכנת כבל / קופסא שמחכה ליד המיקום שלו
 </t>
    </r>
    <r>
      <rPr>
        <sz val="8"/>
        <color indexed="8"/>
        <rFont val="ArialMT"/>
        <family val="2"/>
      </rPr>
      <t xml:space="preserve">220 </t>
    </r>
    <r>
      <rPr>
        <sz val="8"/>
        <color indexed="8"/>
        <rFont val="Arial"/>
        <family val="2"/>
      </rPr>
      <t>‪ON</t>
    </r>
    <r>
      <rPr>
        <sz val="8"/>
        <color indexed="8"/>
        <rFont val="ArialMT"/>
        <family val="2"/>
      </rPr>
      <t>‬/</t>
    </r>
    <r>
      <rPr>
        <sz val="8"/>
        <color indexed="8"/>
        <rFont val="Arial"/>
        <family val="2"/>
      </rPr>
      <t>‪OFF</t>
    </r>
    <r>
      <rPr>
        <sz val="8"/>
        <color indexed="8"/>
        <rFont val="ArialMT"/>
        <family val="2"/>
      </rPr>
      <t xml:space="preserve">‬ באחריות חשמלאי להביא לקופסא ולקחת לארון חלוקה שלו
</t>
    </r>
    <r>
      <rPr>
        <sz val="8"/>
        <color indexed="8"/>
        <rFont val="Arial"/>
        <family val="2"/>
      </rPr>
      <t xml:space="preserve">גוף מתח נמוך נשלט- צריך להכין צינור עם כבל מושחל לפי הגדרה שלנו עבור כל גוף לריכוז בקרה ושליטה של התאורה.חשוב מאוד שהכל יהיה ממוספר על פי התוכנית 
הלחמה של הקצוות באחריות דנאור 
תליה של פסי צבירה באחריות החשמלאי – לכל פס תגיע הזנה של חשמל + הזנה של תקשורת 
תקשורת וחשמל בתעלות נפרדות 
</t>
    </r>
  </si>
  <si>
    <t>ספוט שקוע מתכוונן</t>
  </si>
  <si>
    <t>ג"ת צמוד תקרה צלינדר שחור</t>
  </si>
  <si>
    <t>יח'</t>
  </si>
  <si>
    <t>מ'</t>
  </si>
  <si>
    <t>מחיר יח'</t>
  </si>
  <si>
    <t>סה"כ מחיר</t>
  </si>
  <si>
    <t>סעיף</t>
  </si>
  <si>
    <t>לשאלות - ערן קליין</t>
  </si>
  <si>
    <t>054-6655535</t>
  </si>
  <si>
    <t>במצחיה שקוע דארק לייט</t>
  </si>
  <si>
    <r>
      <t xml:space="preserve">ספוט שקוע רצפתי </t>
    </r>
    <r>
      <rPr>
        <sz val="8"/>
        <color indexed="8"/>
        <rFont val="Arial"/>
        <family val="2"/>
      </rPr>
      <t xml:space="preserve"> </t>
    </r>
  </si>
  <si>
    <t>ייצור</t>
  </si>
  <si>
    <t>תליה בין הרפרפות באודיטוריום</t>
  </si>
  <si>
    <t>Irideon WLZ ספוט</t>
  </si>
  <si>
    <t>פס צבירה חכם אורך - 450 ס"מ</t>
  </si>
  <si>
    <t>פס צבירה חכם אורך - 400 ס"מ</t>
  </si>
  <si>
    <t>פס צבירה חכם אורך - 423 ס"מ</t>
  </si>
  <si>
    <t>פס צבירה חכם אורך - 319 ס"מ</t>
  </si>
  <si>
    <t>פס צבירה חכם אורך - 126 ס"מ</t>
  </si>
  <si>
    <t>פס צבירה חכם אורך - 412 ס"מ</t>
  </si>
  <si>
    <t>פס צבירה חכם אורך - 156 ס"מ</t>
  </si>
  <si>
    <t>פס צבירה חכם אורך - 300 ס"מ</t>
  </si>
  <si>
    <t>פס צבירה חכם אורך - 236 ס"מ</t>
  </si>
  <si>
    <t>פס צבירה חכם אורך - 68 ס"מ</t>
  </si>
  <si>
    <t>פס צבירה חכם אורך - 134 ס"מ</t>
  </si>
  <si>
    <t>פרופיל לד SMD מוגן מים נסתר משולב ברצפה/זכוכית</t>
  </si>
  <si>
    <t>פרופיל לד SMD מוגן מים נסתר משולב במעקה</t>
  </si>
  <si>
    <r>
      <t xml:space="preserve">פס לד </t>
    </r>
    <r>
      <rPr>
        <sz val="8"/>
        <color indexed="8"/>
        <rFont val="Arial"/>
        <family val="2"/>
      </rPr>
      <t xml:space="preserve">SMD </t>
    </r>
    <r>
      <rPr>
        <sz val="8"/>
        <color indexed="8"/>
        <rFont val="Arial"/>
        <family val="2"/>
      </rPr>
      <t>בפרופיל עם כיסוי חלבי באורך 542 ס"מ</t>
    </r>
  </si>
  <si>
    <t>פס צבירה חכם אורך - 293 ס"מ</t>
  </si>
  <si>
    <t>פרופיל לד עם עדשה אובאלית משולב בתפאורה</t>
  </si>
  <si>
    <r>
      <t xml:space="preserve">פס לד </t>
    </r>
    <r>
      <rPr>
        <sz val="8"/>
        <color indexed="8"/>
        <rFont val="Arial"/>
        <family val="2"/>
      </rPr>
      <t xml:space="preserve">SMD </t>
    </r>
    <r>
      <rPr>
        <sz val="8"/>
        <color indexed="8"/>
        <rFont val="Arial"/>
        <family val="2"/>
      </rPr>
      <t>מוגן מים  משולב בתפאורה</t>
    </r>
  </si>
  <si>
    <t>שקוע באף מדרגה</t>
  </si>
  <si>
    <t>תאורת מדרגות – אף מדרגה באורך 130 ס"מ</t>
  </si>
  <si>
    <t>תאורת מדרגות – אף מדרגה באורך 287 ס"מ</t>
  </si>
  <si>
    <t>ת"ת הצפת בריסול מואר</t>
  </si>
  <si>
    <t>תקרת בריסול</t>
  </si>
  <si>
    <t>קופסת אור  חלל כניסה 370/230</t>
  </si>
  <si>
    <t>קופסת אור  אזור 6 509/230</t>
  </si>
  <si>
    <t>קופסת אור  אזור 11 219/230</t>
  </si>
  <si>
    <t>קופסת אור  אזור 17  (5 יח')  170/300</t>
  </si>
  <si>
    <t>הערות2</t>
  </si>
  <si>
    <t>קישור</t>
  </si>
  <si>
    <t>אור לפסלים ג"ת עגול</t>
  </si>
  <si>
    <t>מותאם לפס צבירה חכם - Data Track</t>
  </si>
  <si>
    <t>Irideon FPZ שטיפה</t>
  </si>
  <si>
    <t>דראק לייט ג"ת עגול</t>
  </si>
  <si>
    <t>תאורה טכנית למעבר</t>
  </si>
  <si>
    <r>
      <t>כתב כמויות</t>
    </r>
    <r>
      <rPr>
        <b/>
        <sz val="8"/>
        <color indexed="8"/>
        <rFont val="Arial"/>
        <family val="2"/>
      </rPr>
      <t xml:space="preserve">- </t>
    </r>
    <r>
      <rPr>
        <b/>
        <sz val="8"/>
        <color indexed="8"/>
        <rFont val="Arial"/>
        <family val="2"/>
      </rPr>
      <t xml:space="preserve">מוזיאון הרודיאני – ירושלים – גרסא </t>
    </r>
    <r>
      <rPr>
        <b/>
        <sz val="8"/>
        <color indexed="8"/>
        <rFont val="Arial"/>
        <family val="2"/>
      </rPr>
      <t>V9</t>
    </r>
  </si>
  <si>
    <t>D-Led - Hive  או גוף שווה ערך</t>
  </si>
  <si>
    <r>
      <t>D-Led - GINGER XL-S</t>
    </r>
    <r>
      <rPr>
        <sz val="8"/>
        <color indexed="8"/>
        <rFont val="Arial"/>
        <family val="2"/>
      </rPr>
      <t xml:space="preserve"> </t>
    </r>
    <r>
      <rPr>
        <sz val="8"/>
        <color indexed="8"/>
        <rFont val="Arial"/>
        <family val="2"/>
      </rPr>
      <t>או גוף שווה ערך</t>
    </r>
  </si>
  <si>
    <r>
      <t>D-Led Ginger H 400</t>
    </r>
    <r>
      <rPr>
        <sz val="8"/>
        <color indexed="8"/>
        <rFont val="Arial"/>
        <family val="2"/>
      </rPr>
      <t xml:space="preserve"> </t>
    </r>
    <r>
      <rPr>
        <sz val="8"/>
        <color indexed="8"/>
        <rFont val="Arial"/>
        <family val="2"/>
      </rPr>
      <t>או גוף שווה ערך</t>
    </r>
  </si>
  <si>
    <t>4.2 W משולב שקוע בתפאורת עמודים</t>
  </si>
  <si>
    <t>עודכן 15.11.22</t>
  </si>
  <si>
    <t>עגול כולל honeycomb</t>
  </si>
  <si>
    <t>מקבל טיים קוד ופקודות רשת TCIP</t>
  </si>
  <si>
    <t>התקנה</t>
  </si>
  <si>
    <r>
      <t xml:space="preserve">אחריות </t>
    </r>
    <r>
      <rPr>
        <sz val="8"/>
        <color indexed="8"/>
        <rFont val="Arial"/>
        <family val="2"/>
      </rPr>
      <t xml:space="preserve">2 </t>
    </r>
    <r>
      <rPr>
        <sz val="8"/>
        <color indexed="8"/>
        <rFont val="Arial"/>
        <family val="2"/>
      </rPr>
      <t>שנים</t>
    </r>
  </si>
  <si>
    <t>frost</t>
  </si>
  <si>
    <t>4 וואט למטר</t>
  </si>
  <si>
    <t>נא ליצור עמי קשר</t>
  </si>
  <si>
    <t xml:space="preserve">חיישן תנועה </t>
  </si>
  <si>
    <t>מפעיל במגע יבש תאורה לשבילי נכים</t>
  </si>
  <si>
    <r>
      <t xml:space="preserve">24 </t>
    </r>
    <r>
      <rPr>
        <sz val="8"/>
        <color indexed="8"/>
        <rFont val="Arial"/>
        <family val="2"/>
      </rPr>
      <t xml:space="preserve">חודש כלול במחיר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</si>
</sst>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 &quot;#,##0"/>
    <numFmt numFmtId="171" formatCode="[$-409]h:mm:ss\ AM/PM"/>
  </numFmts>
  <fonts count="49">
    <font>
      <sz val="10"/>
      <name val="Arial"/>
      <family val="2"/>
    </font>
    <font>
      <sz val="8"/>
      <name val="Arial"/>
      <family val="2"/>
    </font>
    <font>
      <sz val="11"/>
      <color indexed="8"/>
      <name val="Arial"/>
      <family val="2"/>
    </font>
    <font>
      <sz val="8"/>
      <color indexed="8"/>
      <name val="Arial"/>
      <family val="2"/>
    </font>
    <font>
      <b/>
      <sz val="8"/>
      <color indexed="8"/>
      <name val="Arial"/>
      <family val="2"/>
    </font>
    <font>
      <sz val="7"/>
      <color indexed="8"/>
      <name val="Arial"/>
      <family val="2"/>
    </font>
    <font>
      <b/>
      <sz val="10"/>
      <color indexed="8"/>
      <name val="Arial"/>
      <family val="2"/>
    </font>
    <font>
      <sz val="8"/>
      <color indexed="8"/>
      <name val="ArialMT"/>
      <family val="2"/>
    </font>
    <font>
      <b/>
      <u val="single"/>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8"/>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8"/>
      <color rgb="FFFF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00"/>
        <bgColor indexed="64"/>
      </patternFill>
    </fill>
    <fill>
      <patternFill patternType="solid">
        <fgColor theme="7" tint="0.7999799847602844"/>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color theme="1"/>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0" fontId="2"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4">
    <xf numFmtId="0" fontId="0" fillId="0" borderId="0" xfId="0" applyAlignment="1">
      <alignment/>
    </xf>
    <xf numFmtId="0" fontId="3" fillId="0" borderId="0" xfId="46" applyFont="1" applyAlignment="1">
      <alignment horizontal="right" vertical="center" wrapText="1"/>
      <protection/>
    </xf>
    <xf numFmtId="0" fontId="3" fillId="0" borderId="0" xfId="46" applyFont="1" applyAlignment="1">
      <alignment horizontal="center" vertical="center" wrapText="1"/>
      <protection/>
    </xf>
    <xf numFmtId="0" fontId="3" fillId="0" borderId="0" xfId="46" applyFont="1" applyFill="1" applyBorder="1" applyAlignment="1">
      <alignment horizontal="center" vertical="center" wrapText="1" readingOrder="2"/>
      <protection/>
    </xf>
    <xf numFmtId="170" fontId="6" fillId="0" borderId="0" xfId="46" applyNumberFormat="1" applyFont="1" applyAlignment="1">
      <alignment horizontal="center" vertical="center" wrapText="1"/>
      <protection/>
    </xf>
    <xf numFmtId="0" fontId="3" fillId="0" borderId="0" xfId="46" applyFont="1" applyFill="1" applyAlignment="1">
      <alignment horizontal="right" vertical="center" wrapText="1"/>
      <protection/>
    </xf>
    <xf numFmtId="0" fontId="3" fillId="0" borderId="0" xfId="46" applyFont="1" applyBorder="1" applyAlignment="1">
      <alignment horizontal="right" vertical="center" wrapText="1" readingOrder="2"/>
      <protection/>
    </xf>
    <xf numFmtId="0" fontId="3" fillId="0" borderId="0" xfId="46" applyFont="1" applyBorder="1" applyAlignment="1">
      <alignment horizontal="center" vertical="center" wrapText="1" readingOrder="2"/>
      <protection/>
    </xf>
    <xf numFmtId="0" fontId="3" fillId="0" borderId="0" xfId="46" applyFont="1" applyBorder="1" applyAlignment="1">
      <alignment horizontal="right" vertical="center" wrapText="1" readingOrder="2"/>
      <protection/>
    </xf>
    <xf numFmtId="12" fontId="3" fillId="0" borderId="10" xfId="46" applyNumberFormat="1" applyFont="1" applyFill="1" applyBorder="1" applyAlignment="1">
      <alignment horizontal="center" vertical="center" wrapText="1" readingOrder="2"/>
      <protection/>
    </xf>
    <xf numFmtId="12" fontId="3" fillId="0" borderId="10" xfId="46" applyNumberFormat="1" applyFont="1" applyFill="1" applyBorder="1" applyAlignment="1">
      <alignment horizontal="center" vertical="center" wrapText="1" readingOrder="2"/>
      <protection/>
    </xf>
    <xf numFmtId="12" fontId="5" fillId="0" borderId="10" xfId="46" applyNumberFormat="1" applyFont="1" applyFill="1" applyBorder="1" applyAlignment="1">
      <alignment horizontal="center" vertical="center" wrapText="1" readingOrder="2"/>
      <protection/>
    </xf>
    <xf numFmtId="12" fontId="5" fillId="0" borderId="10" xfId="46" applyNumberFormat="1" applyFont="1" applyFill="1" applyBorder="1" applyAlignment="1">
      <alignment horizontal="center" vertical="center" wrapText="1" readingOrder="2"/>
      <protection/>
    </xf>
    <xf numFmtId="12" fontId="3" fillId="0" borderId="10" xfId="46" applyNumberFormat="1" applyFont="1" applyBorder="1" applyAlignment="1">
      <alignment horizontal="center" vertical="center" wrapText="1" readingOrder="2"/>
      <protection/>
    </xf>
    <xf numFmtId="12" fontId="3" fillId="0" borderId="11" xfId="46" applyNumberFormat="1" applyFont="1" applyFill="1" applyBorder="1" applyAlignment="1">
      <alignment horizontal="center" vertical="center" wrapText="1" readingOrder="2"/>
      <protection/>
    </xf>
    <xf numFmtId="12" fontId="3" fillId="0" borderId="11" xfId="46" applyNumberFormat="1" applyFont="1" applyBorder="1" applyAlignment="1">
      <alignment horizontal="center" vertical="center" wrapText="1" readingOrder="2"/>
      <protection/>
    </xf>
    <xf numFmtId="1" fontId="3" fillId="0" borderId="10" xfId="46" applyNumberFormat="1" applyFont="1" applyFill="1" applyBorder="1" applyAlignment="1">
      <alignment horizontal="center" vertical="center" wrapText="1" readingOrder="2"/>
      <protection/>
    </xf>
    <xf numFmtId="1" fontId="5" fillId="0" borderId="10" xfId="46" applyNumberFormat="1" applyFont="1" applyFill="1" applyBorder="1" applyAlignment="1">
      <alignment horizontal="center" vertical="center" wrapText="1" readingOrder="2"/>
      <protection/>
    </xf>
    <xf numFmtId="1" fontId="3" fillId="0" borderId="10" xfId="46" applyNumberFormat="1" applyFont="1" applyFill="1" applyBorder="1" applyAlignment="1">
      <alignment horizontal="center" vertical="center" wrapText="1" readingOrder="2"/>
      <protection/>
    </xf>
    <xf numFmtId="1" fontId="3" fillId="0" borderId="10" xfId="46" applyNumberFormat="1" applyFont="1" applyFill="1" applyBorder="1" applyAlignment="1">
      <alignment horizontal="center" vertical="center" wrapText="1" readingOrder="2"/>
      <protection/>
    </xf>
    <xf numFmtId="1" fontId="3" fillId="0" borderId="11" xfId="46" applyNumberFormat="1" applyFont="1" applyFill="1" applyBorder="1" applyAlignment="1">
      <alignment horizontal="center" vertical="center" wrapText="1" readingOrder="2"/>
      <protection/>
    </xf>
    <xf numFmtId="1" fontId="3" fillId="0" borderId="0" xfId="46" applyNumberFormat="1" applyFont="1" applyFill="1" applyBorder="1" applyAlignment="1">
      <alignment horizontal="center" vertical="center" wrapText="1" readingOrder="2"/>
      <protection/>
    </xf>
    <xf numFmtId="1" fontId="3" fillId="0" borderId="0" xfId="46" applyNumberFormat="1" applyFont="1" applyFill="1" applyAlignment="1">
      <alignment horizontal="center" vertical="center" wrapText="1"/>
      <protection/>
    </xf>
    <xf numFmtId="12" fontId="4" fillId="33" borderId="12" xfId="46" applyNumberFormat="1" applyFont="1" applyFill="1" applyBorder="1" applyAlignment="1">
      <alignment horizontal="center" vertical="center" wrapText="1" readingOrder="2"/>
      <protection/>
    </xf>
    <xf numFmtId="1" fontId="4" fillId="34" borderId="12" xfId="46" applyNumberFormat="1" applyFont="1" applyFill="1" applyBorder="1" applyAlignment="1">
      <alignment horizontal="center" vertical="center" wrapText="1" readingOrder="2"/>
      <protection/>
    </xf>
    <xf numFmtId="12" fontId="4" fillId="34" borderId="12" xfId="46" applyNumberFormat="1" applyFont="1" applyFill="1" applyBorder="1" applyAlignment="1">
      <alignment horizontal="center" vertical="center" wrapText="1" readingOrder="2"/>
      <protection/>
    </xf>
    <xf numFmtId="12" fontId="4" fillId="33" borderId="12" xfId="46" applyNumberFormat="1" applyFont="1" applyFill="1" applyBorder="1" applyAlignment="1">
      <alignment horizontal="center" vertical="center" wrapText="1" readingOrder="2"/>
      <protection/>
    </xf>
    <xf numFmtId="12" fontId="4" fillId="33" borderId="13" xfId="46" applyNumberFormat="1" applyFont="1" applyFill="1" applyBorder="1" applyAlignment="1">
      <alignment horizontal="center" vertical="center" wrapText="1" readingOrder="2"/>
      <protection/>
    </xf>
    <xf numFmtId="0" fontId="1" fillId="0" borderId="0" xfId="0" applyFont="1" applyAlignment="1">
      <alignment vertical="center" readingOrder="1"/>
    </xf>
    <xf numFmtId="0" fontId="1" fillId="0" borderId="0" xfId="0" applyFont="1" applyBorder="1" applyAlignment="1">
      <alignment vertical="center" readingOrder="1"/>
    </xf>
    <xf numFmtId="12" fontId="1" fillId="34" borderId="14" xfId="0" applyNumberFormat="1" applyFont="1" applyFill="1" applyBorder="1" applyAlignment="1">
      <alignment horizontal="center" vertical="center" readingOrder="1"/>
    </xf>
    <xf numFmtId="12" fontId="3" fillId="0" borderId="15" xfId="0" applyNumberFormat="1" applyFont="1" applyBorder="1" applyAlignment="1">
      <alignment horizontal="center" vertical="center" wrapText="1" readingOrder="1"/>
    </xf>
    <xf numFmtId="12" fontId="3" fillId="0" borderId="13" xfId="0" applyNumberFormat="1" applyFont="1" applyBorder="1" applyAlignment="1">
      <alignment horizontal="center" vertical="center" wrapText="1" readingOrder="1"/>
    </xf>
    <xf numFmtId="12" fontId="3" fillId="0" borderId="16" xfId="0" applyNumberFormat="1" applyFont="1" applyBorder="1" applyAlignment="1">
      <alignment horizontal="center" vertical="center" wrapText="1" readingOrder="1"/>
    </xf>
    <xf numFmtId="3" fontId="3" fillId="0" borderId="10" xfId="46" applyNumberFormat="1" applyFont="1" applyBorder="1" applyAlignment="1">
      <alignment horizontal="center" vertical="center" wrapText="1"/>
      <protection/>
    </xf>
    <xf numFmtId="3" fontId="6" fillId="0" borderId="11" xfId="46" applyNumberFormat="1" applyFont="1" applyBorder="1" applyAlignment="1">
      <alignment horizontal="center" vertical="center" wrapText="1"/>
      <protection/>
    </xf>
    <xf numFmtId="12" fontId="3" fillId="0" borderId="17" xfId="46" applyNumberFormat="1" applyFont="1" applyBorder="1" applyAlignment="1">
      <alignment horizontal="center" vertical="center" wrapText="1" readingOrder="2"/>
      <protection/>
    </xf>
    <xf numFmtId="12" fontId="3" fillId="0" borderId="10" xfId="46" applyNumberFormat="1" applyFont="1" applyFill="1" applyBorder="1" applyAlignment="1">
      <alignment horizontal="center" vertical="center" wrapText="1" readingOrder="2"/>
      <protection/>
    </xf>
    <xf numFmtId="0" fontId="3" fillId="0" borderId="0" xfId="46" applyFont="1" applyAlignment="1">
      <alignment horizontal="right" vertical="center" wrapText="1"/>
      <protection/>
    </xf>
    <xf numFmtId="0" fontId="3" fillId="0" borderId="0" xfId="46" applyFont="1" applyBorder="1" applyAlignment="1">
      <alignment horizontal="right" vertical="center" wrapText="1"/>
      <protection/>
    </xf>
    <xf numFmtId="1" fontId="3" fillId="0" borderId="10" xfId="46" applyNumberFormat="1" applyFont="1" applyFill="1" applyBorder="1" applyAlignment="1">
      <alignment horizontal="center" vertical="center" wrapText="1" readingOrder="2"/>
      <protection/>
    </xf>
    <xf numFmtId="1" fontId="3" fillId="0" borderId="0" xfId="46" applyNumberFormat="1" applyFont="1" applyAlignment="1">
      <alignment horizontal="right" vertical="center" wrapText="1"/>
      <protection/>
    </xf>
    <xf numFmtId="3" fontId="3" fillId="0" borderId="16" xfId="46" applyNumberFormat="1" applyFont="1" applyBorder="1" applyAlignment="1">
      <alignment horizontal="center" vertical="center" wrapText="1"/>
      <protection/>
    </xf>
    <xf numFmtId="12" fontId="3" fillId="0" borderId="16" xfId="46" applyNumberFormat="1" applyFont="1" applyBorder="1" applyAlignment="1">
      <alignment horizontal="center" vertical="center" wrapText="1"/>
      <protection/>
    </xf>
    <xf numFmtId="12" fontId="3" fillId="0" borderId="16" xfId="46" applyNumberFormat="1" applyFont="1" applyFill="1" applyBorder="1" applyAlignment="1">
      <alignment horizontal="center" vertical="center" wrapText="1"/>
      <protection/>
    </xf>
    <xf numFmtId="12" fontId="40" fillId="0" borderId="16" xfId="54" applyNumberFormat="1" applyBorder="1" applyAlignment="1">
      <alignment horizontal="center" vertical="center" wrapText="1"/>
    </xf>
    <xf numFmtId="12" fontId="3" fillId="0" borderId="17" xfId="46" applyNumberFormat="1" applyFont="1" applyFill="1" applyBorder="1" applyAlignment="1">
      <alignment horizontal="center" vertical="center" wrapText="1"/>
      <protection/>
    </xf>
    <xf numFmtId="12" fontId="40" fillId="0" borderId="16" xfId="54" applyNumberFormat="1" applyFill="1" applyBorder="1" applyAlignment="1">
      <alignment horizontal="center" vertical="center" wrapText="1"/>
    </xf>
    <xf numFmtId="0" fontId="40" fillId="0" borderId="0" xfId="54" applyAlignment="1">
      <alignment horizontal="center" vertical="center"/>
    </xf>
    <xf numFmtId="12" fontId="3" fillId="0" borderId="15" xfId="46" applyNumberFormat="1" applyFont="1" applyFill="1" applyBorder="1" applyAlignment="1">
      <alignment horizontal="center" vertical="center" wrapText="1" readingOrder="2"/>
      <protection/>
    </xf>
    <xf numFmtId="12" fontId="3" fillId="0" borderId="10" xfId="46" applyNumberFormat="1" applyFont="1" applyFill="1" applyBorder="1" applyAlignment="1">
      <alignment horizontal="center" vertical="center" wrapText="1" readingOrder="2"/>
      <protection/>
    </xf>
    <xf numFmtId="3" fontId="3" fillId="0" borderId="16" xfId="46" applyNumberFormat="1" applyFont="1" applyBorder="1" applyAlignment="1">
      <alignment horizontal="center" vertical="center" wrapText="1" readingOrder="2"/>
      <protection/>
    </xf>
    <xf numFmtId="12" fontId="3" fillId="0" borderId="15" xfId="46" applyNumberFormat="1" applyFont="1" applyFill="1" applyBorder="1" applyAlignment="1">
      <alignment horizontal="center" vertical="center" wrapText="1" readingOrder="2"/>
      <protection/>
    </xf>
    <xf numFmtId="3" fontId="3" fillId="0" borderId="16" xfId="46" applyNumberFormat="1" applyFont="1" applyBorder="1" applyAlignment="1">
      <alignment horizontal="center" vertical="center" wrapText="1" readingOrder="2"/>
      <protection/>
    </xf>
    <xf numFmtId="12" fontId="3" fillId="0" borderId="10" xfId="46" applyNumberFormat="1" applyFont="1" applyFill="1" applyBorder="1" applyAlignment="1">
      <alignment horizontal="center" vertical="center" readingOrder="2"/>
      <protection/>
    </xf>
    <xf numFmtId="12" fontId="3" fillId="0" borderId="10" xfId="46" applyNumberFormat="1" applyFont="1" applyBorder="1" applyAlignment="1">
      <alignment horizontal="center" vertical="center"/>
      <protection/>
    </xf>
    <xf numFmtId="12" fontId="3" fillId="0" borderId="15" xfId="46" applyNumberFormat="1" applyFont="1" applyBorder="1" applyAlignment="1">
      <alignment horizontal="center" vertical="center" wrapText="1" readingOrder="2"/>
      <protection/>
    </xf>
    <xf numFmtId="12" fontId="3" fillId="0" borderId="10" xfId="46" applyNumberFormat="1" applyFont="1" applyBorder="1" applyAlignment="1">
      <alignment horizontal="center" vertical="center" wrapText="1" readingOrder="2"/>
      <protection/>
    </xf>
    <xf numFmtId="12" fontId="3" fillId="0" borderId="11" xfId="46" applyNumberFormat="1" applyFont="1" applyBorder="1" applyAlignment="1">
      <alignment horizontal="center" vertical="center" wrapText="1" readingOrder="2"/>
      <protection/>
    </xf>
    <xf numFmtId="3" fontId="3" fillId="0" borderId="11" xfId="46" applyNumberFormat="1" applyFont="1" applyBorder="1" applyAlignment="1">
      <alignment horizontal="center" vertical="center" wrapText="1" readingOrder="2"/>
      <protection/>
    </xf>
    <xf numFmtId="3" fontId="3" fillId="0" borderId="16" xfId="46" applyNumberFormat="1" applyFont="1" applyFill="1" applyBorder="1" applyAlignment="1">
      <alignment horizontal="center" vertical="center" wrapText="1"/>
      <protection/>
    </xf>
    <xf numFmtId="12" fontId="3" fillId="5" borderId="16" xfId="0" applyNumberFormat="1" applyFont="1" applyFill="1" applyBorder="1" applyAlignment="1">
      <alignment horizontal="center" vertical="center" wrapText="1" readingOrder="1"/>
    </xf>
    <xf numFmtId="12" fontId="3" fillId="35" borderId="10" xfId="46" applyNumberFormat="1" applyFont="1" applyFill="1" applyBorder="1" applyAlignment="1">
      <alignment horizontal="center" vertical="center" readingOrder="2"/>
      <protection/>
    </xf>
    <xf numFmtId="1" fontId="3" fillId="35" borderId="10" xfId="46" applyNumberFormat="1" applyFont="1" applyFill="1" applyBorder="1" applyAlignment="1">
      <alignment horizontal="center" vertical="center" readingOrder="2"/>
      <protection/>
    </xf>
    <xf numFmtId="3" fontId="3" fillId="5" borderId="10" xfId="46" applyNumberFormat="1" applyFont="1" applyFill="1" applyBorder="1" applyAlignment="1">
      <alignment horizontal="center" vertical="center" wrapText="1"/>
      <protection/>
    </xf>
    <xf numFmtId="3" fontId="3" fillId="35" borderId="16" xfId="46" applyNumberFormat="1" applyFont="1" applyFill="1" applyBorder="1" applyAlignment="1">
      <alignment horizontal="center" vertical="center" readingOrder="2"/>
      <protection/>
    </xf>
    <xf numFmtId="12" fontId="3" fillId="5" borderId="16" xfId="46" applyNumberFormat="1" applyFont="1" applyFill="1" applyBorder="1" applyAlignment="1">
      <alignment horizontal="center" vertical="center" wrapText="1"/>
      <protection/>
    </xf>
    <xf numFmtId="0" fontId="48" fillId="0" borderId="0" xfId="46" applyFont="1" applyFill="1" applyBorder="1" applyAlignment="1">
      <alignment horizontal="center" vertical="center" wrapText="1" readingOrder="2"/>
      <protection/>
    </xf>
    <xf numFmtId="0" fontId="4" fillId="0" borderId="0" xfId="46" applyFont="1" applyFill="1" applyBorder="1" applyAlignment="1">
      <alignment horizontal="center" vertical="center" wrapText="1" readingOrder="2"/>
      <protection/>
    </xf>
    <xf numFmtId="0" fontId="8" fillId="0" borderId="0" xfId="46" applyFont="1" applyFill="1" applyBorder="1" applyAlignment="1">
      <alignment horizontal="center" vertical="center" wrapText="1" readingOrder="2"/>
      <protection/>
    </xf>
    <xf numFmtId="0" fontId="4" fillId="0" borderId="0" xfId="46" applyFont="1" applyBorder="1" applyAlignment="1">
      <alignment horizontal="center" vertical="center" wrapText="1" readingOrder="2"/>
      <protection/>
    </xf>
    <xf numFmtId="0" fontId="3" fillId="36" borderId="0" xfId="0" applyFont="1" applyFill="1" applyBorder="1" applyAlignment="1">
      <alignment horizontal="center" vertical="center" wrapText="1" readingOrder="2"/>
    </xf>
    <xf numFmtId="0" fontId="4" fillId="0" borderId="0" xfId="46" applyNumberFormat="1" applyFont="1" applyBorder="1" applyAlignment="1">
      <alignment horizontal="center" vertical="center" wrapText="1" readingOrder="2"/>
      <protection/>
    </xf>
    <xf numFmtId="0" fontId="4" fillId="0" borderId="18" xfId="46" applyNumberFormat="1" applyFont="1" applyBorder="1" applyAlignment="1">
      <alignment horizontal="center" vertical="center" wrapText="1" readingOrder="2"/>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2" name="Table2" displayName="Table2" ref="A4:O51" comment="" totalsRowShown="0">
  <autoFilter ref="A4:O51"/>
  <tableColumns count="15">
    <tableColumn id="1" name="סעיף"/>
    <tableColumn id="2" name="אזור/ סוג פנס"/>
    <tableColumn id="3" name="כמות"/>
    <tableColumn id="16" name="יח'"/>
    <tableColumn id="4" name="CRI"/>
    <tableColumn id="5" name="זווית"/>
    <tableColumn id="6" name="קלווין"/>
    <tableColumn id="7" name="לדימור"/>
    <tableColumn id="8" name="לומן"/>
    <tableColumn id="9" name="צבע גוף"/>
    <tableColumn id="10" name="הערות"/>
    <tableColumn id="11" name="מחיר יח'"/>
    <tableColumn id="12" name="סה&quot;כ מחיר"/>
    <tableColumn id="17" name="הערות2"/>
    <tableColumn id="13" name="קישור"/>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dwide.com/product/md-surface-mount-led-aluminum-profile" TargetMode="External" /><Relationship Id="rId2" Type="http://schemas.openxmlformats.org/officeDocument/2006/relationships/hyperlink" Target="http://www.led-luz.com/products/62" TargetMode="External" /><Relationship Id="rId3" Type="http://schemas.openxmlformats.org/officeDocument/2006/relationships/hyperlink" Target="http://www.d-led.net/product.php?id=43" TargetMode="External" /><Relationship Id="rId4" Type="http://schemas.openxmlformats.org/officeDocument/2006/relationships/hyperlink" Target="https://www.iguzzini.com/laser-blade-wall-washer/" TargetMode="External" /><Relationship Id="rId5" Type="http://schemas.openxmlformats.org/officeDocument/2006/relationships/hyperlink" Target="http://www.d-led.net/product.php?id=102" TargetMode="External" /><Relationship Id="rId6" Type="http://schemas.openxmlformats.org/officeDocument/2006/relationships/hyperlink" Target="https://sgmlight.com/products/q%C2%B77" TargetMode="External" /><Relationship Id="rId7" Type="http://schemas.openxmlformats.org/officeDocument/2006/relationships/hyperlink" Target="https://www.chauvetdj.com/products/bob-led-h3/" TargetMode="External" /><Relationship Id="rId8" Type="http://schemas.openxmlformats.org/officeDocument/2006/relationships/hyperlink" Target="https://www.gaash.com/page_27680" TargetMode="External" /><Relationship Id="rId9" Type="http://schemas.openxmlformats.org/officeDocument/2006/relationships/hyperlink" Target="https://www.lucent-lighting.com/products/soft50-accent-trim-ip65/" TargetMode="External" /><Relationship Id="rId10" Type="http://schemas.openxmlformats.org/officeDocument/2006/relationships/hyperlink" Target="https://www.flexalighting.net/en/products/outdoor/inground-recessed/dig-6-2/" TargetMode="External" /><Relationship Id="rId11" Type="http://schemas.openxmlformats.org/officeDocument/2006/relationships/hyperlink" Target="https://www.etcconnect.com/Products/Distribution/DataTrack/DataTrack.aspx" TargetMode="External" /><Relationship Id="rId12" Type="http://schemas.openxmlformats.org/officeDocument/2006/relationships/hyperlink" Target="https://www.etcconnect.com/Products/Lighting-Fixtures/Irideon-WLZ/Features.aspx?utm_campaign=Irideon" TargetMode="External" /><Relationship Id="rId13" Type="http://schemas.openxmlformats.org/officeDocument/2006/relationships/hyperlink" Target="https://www.etcconnect.com/Products/Lighting-Fixtures/Irideon-FPZ/Features.aspx?utm_campaign=Irideon" TargetMode="External" /><Relationship Id="rId14" Type="http://schemas.openxmlformats.org/officeDocument/2006/relationships/hyperlink" Target="https://www.lucent-lighting.com/products/axis-mini-long-snoot-trim-1/" TargetMode="External" /><Relationship Id="rId15" Type="http://schemas.openxmlformats.org/officeDocument/2006/relationships/hyperlink" Target="https://www.etcconnect.com/Products/Distribution/DataTrack/DataTrack.aspx" TargetMode="External" /><Relationship Id="rId16" Type="http://schemas.openxmlformats.org/officeDocument/2006/relationships/hyperlink" Target="https://www.flexalighting.net/en/products/outdoor/wall-and-ceiling-mounted-en/art-2/" TargetMode="External" /><Relationship Id="rId17" Type="http://schemas.openxmlformats.org/officeDocument/2006/relationships/hyperlink" Target="http://www.d-led.net/product.php?id=47" TargetMode="External" /><Relationship Id="rId18" Type="http://schemas.openxmlformats.org/officeDocument/2006/relationships/hyperlink" Target="https://cnbangde.en.made-in-china.com/product/lsDEOphCnIct/China-Ce-RoHS-DC12V-0-72W-IP67-SMD-2835-Injection-LED-Module-with-Lens.html" TargetMode="External" /><Relationship Id="rId19" Type="http://schemas.openxmlformats.org/officeDocument/2006/relationships/hyperlink" Target="https://cnbangde.en.made-in-china.com/product/lsDEOphCnIct/China-Ce-RoHS-DC12V-0-72W-IP67-SMD-2835-Injection-LED-Module-with-Lens.html" TargetMode="External" /><Relationship Id="rId20" Type="http://schemas.openxmlformats.org/officeDocument/2006/relationships/hyperlink" Target="https://cnbangde.en.made-in-china.com/product/lsDEOphCnIct/China-Ce-RoHS-DC12V-0-72W-IP67-SMD-2835-Injection-LED-Module-with-Lens.html" TargetMode="External" /><Relationship Id="rId21" Type="http://schemas.openxmlformats.org/officeDocument/2006/relationships/hyperlink" Target="https://cnbangde.en.made-in-china.com/product/lsDEOphCnIct/China-Ce-RoHS-DC12V-0-72W-IP67-SMD-2835-Injection-LED-Module-with-Lens.html" TargetMode="External" /><Relationship Id="rId22" Type="http://schemas.openxmlformats.org/officeDocument/2006/relationships/hyperlink" Target="https://www.ledwide.com/product/md-surface-mount-led-aluminum-profile" TargetMode="External" /><Relationship Id="rId23" Type="http://schemas.openxmlformats.org/officeDocument/2006/relationships/hyperlink" Target="https://www.ledwide.com/product/st2-step-led-aluminum-profile" TargetMode="External" /><Relationship Id="rId24" Type="http://schemas.openxmlformats.org/officeDocument/2006/relationships/hyperlink" Target="https://www.ledwide.com/product/st2-step-led-aluminum-profile" TargetMode="External" /><Relationship Id="rId25" Type="http://schemas.openxmlformats.org/officeDocument/2006/relationships/hyperlink" Target="https://www.ledwide.com/product/md-surface-mount-led-aluminum-profile" TargetMode="External" /><Relationship Id="rId26" Type="http://schemas.openxmlformats.org/officeDocument/2006/relationships/hyperlink" Target="https://www.ledwide.com/product/md-surface-mount-led-aluminum-profile" TargetMode="External" /><Relationship Id="rId27" Type="http://schemas.openxmlformats.org/officeDocument/2006/relationships/hyperlink" Target="https://www.ledmy.com/en/pro_view-348.html" TargetMode="External" /><Relationship Id="rId28" Type="http://schemas.openxmlformats.org/officeDocument/2006/relationships/hyperlink" Target="https://www.ledmy.com/en/pro_view-348.html" TargetMode="External" /><Relationship Id="rId29" Type="http://schemas.openxmlformats.org/officeDocument/2006/relationships/hyperlink" Target="https://www.ledmy.com/en/pro_view-210.html" TargetMode="External" /><Relationship Id="rId30" Type="http://schemas.openxmlformats.org/officeDocument/2006/relationships/hyperlink" Target="https://www.ledmy.com/en/pro_view-210.html" TargetMode="External" /><Relationship Id="rId31" Type="http://schemas.openxmlformats.org/officeDocument/2006/relationships/hyperlink" Target="https://www.ledmy.com/en/pro_view-210.html" TargetMode="External" /><Relationship Id="rId32" Type="http://schemas.openxmlformats.org/officeDocument/2006/relationships/hyperlink" Target="https://www.ledmy.com/en/pro_view-210.html" TargetMode="External" /><Relationship Id="rId33" Type="http://schemas.openxmlformats.org/officeDocument/2006/relationships/hyperlink" Target="https://www.ledmy.com/en/pro_view-210.html" TargetMode="External" /><Relationship Id="rId34"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Q55"/>
  <sheetViews>
    <sheetView rightToLeft="1" tabSelected="1" zoomScale="120" zoomScaleNormal="120" zoomScalePageLayoutView="0" workbookViewId="0" topLeftCell="A16">
      <selection activeCell="N55" sqref="N55"/>
    </sheetView>
  </sheetViews>
  <sheetFormatPr defaultColWidth="9.8515625" defaultRowHeight="12.75" customHeight="1"/>
  <cols>
    <col min="1" max="1" width="6.421875" style="28" customWidth="1"/>
    <col min="2" max="2" width="35.00390625" style="1" customWidth="1"/>
    <col min="3" max="3" width="6.8515625" style="22" customWidth="1"/>
    <col min="4" max="4" width="5.140625" style="5" customWidth="1"/>
    <col min="5" max="5" width="5.140625" style="2" customWidth="1"/>
    <col min="6" max="6" width="5.7109375" style="2" customWidth="1"/>
    <col min="7" max="7" width="6.28125" style="2" customWidth="1"/>
    <col min="8" max="8" width="7.140625" style="2" customWidth="1"/>
    <col min="9" max="9" width="8.421875" style="2" customWidth="1"/>
    <col min="10" max="10" width="7.8515625" style="2" customWidth="1"/>
    <col min="11" max="11" width="29.140625" style="1" customWidth="1"/>
    <col min="12" max="12" width="9.8515625" style="1" customWidth="1"/>
    <col min="13" max="13" width="11.140625" style="1" customWidth="1"/>
    <col min="14" max="14" width="21.00390625" style="1" customWidth="1"/>
    <col min="15" max="15" width="9.7109375" style="2" customWidth="1"/>
    <col min="16" max="16384" width="9.8515625" style="1" customWidth="1"/>
  </cols>
  <sheetData>
    <row r="1" spans="2:15" ht="13.5" customHeight="1">
      <c r="B1" s="70" t="s">
        <v>90</v>
      </c>
      <c r="C1" s="70"/>
      <c r="D1" s="70"/>
      <c r="E1" s="70"/>
      <c r="F1" s="70"/>
      <c r="G1" s="70"/>
      <c r="H1" s="70"/>
      <c r="I1" s="70"/>
      <c r="J1" s="70"/>
      <c r="K1" s="39" t="s">
        <v>95</v>
      </c>
      <c r="L1" s="39"/>
      <c r="M1" s="38"/>
      <c r="N1" s="67"/>
      <c r="O1" s="68"/>
    </row>
    <row r="2" spans="2:15" ht="13.5" customHeight="1">
      <c r="B2" s="70"/>
      <c r="C2" s="70"/>
      <c r="D2" s="70"/>
      <c r="E2" s="70"/>
      <c r="F2" s="70"/>
      <c r="G2" s="70"/>
      <c r="H2" s="70"/>
      <c r="I2" s="70"/>
      <c r="J2" s="70"/>
      <c r="K2" s="39" t="s">
        <v>50</v>
      </c>
      <c r="L2" s="39"/>
      <c r="M2" s="38" t="s">
        <v>51</v>
      </c>
      <c r="N2" s="69"/>
      <c r="O2" s="68"/>
    </row>
    <row r="3" spans="2:15" ht="13.5" customHeight="1">
      <c r="B3" s="70"/>
      <c r="C3" s="70"/>
      <c r="D3" s="70"/>
      <c r="E3" s="70"/>
      <c r="F3" s="70"/>
      <c r="G3" s="70"/>
      <c r="H3" s="70"/>
      <c r="I3" s="70"/>
      <c r="J3" s="70"/>
      <c r="K3" s="39"/>
      <c r="L3" s="39"/>
      <c r="M3" s="38"/>
      <c r="N3" s="69"/>
      <c r="O3" s="68"/>
    </row>
    <row r="4" spans="1:15" ht="12.75" customHeight="1">
      <c r="A4" s="30" t="s">
        <v>49</v>
      </c>
      <c r="B4" s="23" t="s">
        <v>0</v>
      </c>
      <c r="C4" s="24" t="s">
        <v>1</v>
      </c>
      <c r="D4" s="25" t="s">
        <v>45</v>
      </c>
      <c r="E4" s="26" t="s">
        <v>2</v>
      </c>
      <c r="F4" s="23" t="s">
        <v>3</v>
      </c>
      <c r="G4" s="23" t="s">
        <v>4</v>
      </c>
      <c r="H4" s="23" t="s">
        <v>5</v>
      </c>
      <c r="I4" s="23" t="s">
        <v>6</v>
      </c>
      <c r="J4" s="23" t="s">
        <v>7</v>
      </c>
      <c r="K4" s="23" t="s">
        <v>8</v>
      </c>
      <c r="L4" s="26" t="s">
        <v>47</v>
      </c>
      <c r="M4" s="23" t="s">
        <v>48</v>
      </c>
      <c r="N4" s="27" t="s">
        <v>83</v>
      </c>
      <c r="O4" s="27" t="s">
        <v>84</v>
      </c>
    </row>
    <row r="5" spans="1:15" ht="14.25" customHeight="1">
      <c r="A5" s="32">
        <v>1</v>
      </c>
      <c r="B5" s="10" t="s">
        <v>9</v>
      </c>
      <c r="C5" s="16">
        <v>3</v>
      </c>
      <c r="D5" s="9" t="s">
        <v>45</v>
      </c>
      <c r="E5" s="9">
        <v>80</v>
      </c>
      <c r="F5" s="9">
        <v>180</v>
      </c>
      <c r="G5" s="9">
        <v>3000</v>
      </c>
      <c r="H5" s="9" t="s">
        <v>10</v>
      </c>
      <c r="I5" s="9">
        <v>800</v>
      </c>
      <c r="J5" s="10" t="s">
        <v>11</v>
      </c>
      <c r="K5" s="10" t="s">
        <v>12</v>
      </c>
      <c r="L5" s="34">
        <v>0</v>
      </c>
      <c r="M5" s="34">
        <f aca="true" t="shared" si="0" ref="M5:M50">C5*L5</f>
        <v>0</v>
      </c>
      <c r="N5" s="42"/>
      <c r="O5" s="45" t="s">
        <v>84</v>
      </c>
    </row>
    <row r="6" spans="1:15" ht="14.25" customHeight="1">
      <c r="A6" s="33">
        <v>2</v>
      </c>
      <c r="B6" s="10" t="s">
        <v>13</v>
      </c>
      <c r="C6" s="16">
        <v>5</v>
      </c>
      <c r="D6" s="9" t="s">
        <v>45</v>
      </c>
      <c r="E6" s="9">
        <v>80</v>
      </c>
      <c r="F6" s="9">
        <v>60</v>
      </c>
      <c r="G6" s="9">
        <v>2700</v>
      </c>
      <c r="H6" s="9" t="s">
        <v>10</v>
      </c>
      <c r="I6" s="9">
        <v>800</v>
      </c>
      <c r="J6" s="10" t="s">
        <v>11</v>
      </c>
      <c r="K6" s="10" t="s">
        <v>52</v>
      </c>
      <c r="L6" s="34">
        <v>0</v>
      </c>
      <c r="M6" s="34">
        <f t="shared" si="0"/>
        <v>0</v>
      </c>
      <c r="N6" s="42"/>
      <c r="O6" s="45" t="s">
        <v>84</v>
      </c>
    </row>
    <row r="7" spans="1:15" ht="14.25" customHeight="1">
      <c r="A7" s="33">
        <v>3</v>
      </c>
      <c r="B7" s="10" t="s">
        <v>53</v>
      </c>
      <c r="C7" s="16">
        <v>2</v>
      </c>
      <c r="D7" s="9" t="s">
        <v>45</v>
      </c>
      <c r="E7" s="9">
        <v>90</v>
      </c>
      <c r="F7" s="9">
        <v>24</v>
      </c>
      <c r="G7" s="9">
        <v>2700</v>
      </c>
      <c r="H7" s="9" t="s">
        <v>16</v>
      </c>
      <c r="I7" s="9">
        <v>600</v>
      </c>
      <c r="J7" s="10" t="s">
        <v>11</v>
      </c>
      <c r="K7" s="10" t="s">
        <v>85</v>
      </c>
      <c r="L7" s="34">
        <v>0</v>
      </c>
      <c r="M7" s="34">
        <f t="shared" si="0"/>
        <v>0</v>
      </c>
      <c r="N7" s="42" t="s">
        <v>96</v>
      </c>
      <c r="O7" s="45" t="s">
        <v>84</v>
      </c>
    </row>
    <row r="8" spans="1:15" ht="14.25" customHeight="1">
      <c r="A8" s="32">
        <v>4</v>
      </c>
      <c r="B8" s="9" t="s">
        <v>91</v>
      </c>
      <c r="C8" s="16">
        <v>38</v>
      </c>
      <c r="D8" s="9" t="s">
        <v>45</v>
      </c>
      <c r="E8" s="9">
        <v>90</v>
      </c>
      <c r="F8" s="9">
        <v>36</v>
      </c>
      <c r="G8" s="9">
        <v>2700</v>
      </c>
      <c r="H8" s="9" t="s">
        <v>16</v>
      </c>
      <c r="I8" s="9">
        <v>40</v>
      </c>
      <c r="J8" s="9" t="s">
        <v>21</v>
      </c>
      <c r="K8" s="10" t="s">
        <v>22</v>
      </c>
      <c r="L8" s="34">
        <v>0</v>
      </c>
      <c r="M8" s="34">
        <f t="shared" si="0"/>
        <v>0</v>
      </c>
      <c r="N8" s="42"/>
      <c r="O8" s="45" t="s">
        <v>84</v>
      </c>
    </row>
    <row r="9" spans="1:15" ht="14.25" customHeight="1">
      <c r="A9" s="33">
        <v>5</v>
      </c>
      <c r="B9" s="9" t="s">
        <v>87</v>
      </c>
      <c r="C9" s="16">
        <v>85</v>
      </c>
      <c r="D9" s="9" t="s">
        <v>45</v>
      </c>
      <c r="E9" s="9">
        <v>90</v>
      </c>
      <c r="F9" s="9" t="s">
        <v>23</v>
      </c>
      <c r="G9" s="9">
        <v>2700</v>
      </c>
      <c r="H9" s="9" t="s">
        <v>16</v>
      </c>
      <c r="I9" s="9">
        <v>24</v>
      </c>
      <c r="J9" s="10" t="s">
        <v>11</v>
      </c>
      <c r="K9" s="10" t="s">
        <v>24</v>
      </c>
      <c r="L9" s="34">
        <v>0</v>
      </c>
      <c r="M9" s="34">
        <f t="shared" si="0"/>
        <v>0</v>
      </c>
      <c r="N9" s="42"/>
      <c r="O9" s="48" t="s">
        <v>84</v>
      </c>
    </row>
    <row r="10" spans="1:15" ht="14.25" customHeight="1">
      <c r="A10" s="33">
        <v>6</v>
      </c>
      <c r="B10" s="9" t="s">
        <v>56</v>
      </c>
      <c r="C10" s="16">
        <v>24</v>
      </c>
      <c r="D10" s="9" t="s">
        <v>45</v>
      </c>
      <c r="E10" s="9">
        <v>90</v>
      </c>
      <c r="F10" s="9" t="s">
        <v>23</v>
      </c>
      <c r="G10" s="9">
        <v>2700</v>
      </c>
      <c r="H10" s="9" t="s">
        <v>16</v>
      </c>
      <c r="I10" s="9">
        <v>24</v>
      </c>
      <c r="J10" s="10" t="s">
        <v>11</v>
      </c>
      <c r="K10" s="10" t="s">
        <v>24</v>
      </c>
      <c r="L10" s="34">
        <v>0</v>
      </c>
      <c r="M10" s="34">
        <f t="shared" si="0"/>
        <v>0</v>
      </c>
      <c r="N10" s="42"/>
      <c r="O10" s="48" t="s">
        <v>84</v>
      </c>
    </row>
    <row r="11" spans="1:15" ht="14.25" customHeight="1">
      <c r="A11" s="32">
        <v>7</v>
      </c>
      <c r="B11" s="49" t="s">
        <v>57</v>
      </c>
      <c r="C11" s="40">
        <v>31</v>
      </c>
      <c r="D11" s="50" t="s">
        <v>45</v>
      </c>
      <c r="E11" s="50"/>
      <c r="F11" s="50"/>
      <c r="G11" s="9"/>
      <c r="H11" s="50"/>
      <c r="I11" s="50"/>
      <c r="J11" s="10" t="s">
        <v>11</v>
      </c>
      <c r="K11" s="50" t="s">
        <v>86</v>
      </c>
      <c r="L11" s="34">
        <v>0</v>
      </c>
      <c r="M11" s="34">
        <f t="shared" si="0"/>
        <v>0</v>
      </c>
      <c r="N11" s="51"/>
      <c r="O11" s="47" t="s">
        <v>84</v>
      </c>
    </row>
    <row r="12" spans="1:15" ht="14.25" customHeight="1">
      <c r="A12" s="33">
        <v>8</v>
      </c>
      <c r="B12" s="49" t="s">
        <v>59</v>
      </c>
      <c r="C12" s="40">
        <v>2</v>
      </c>
      <c r="D12" s="50" t="s">
        <v>45</v>
      </c>
      <c r="E12" s="50"/>
      <c r="F12" s="50"/>
      <c r="G12" s="9"/>
      <c r="H12" s="50"/>
      <c r="I12" s="50"/>
      <c r="J12" s="10" t="s">
        <v>11</v>
      </c>
      <c r="K12" s="50" t="s">
        <v>86</v>
      </c>
      <c r="L12" s="34">
        <v>0</v>
      </c>
      <c r="M12" s="34">
        <f t="shared" si="0"/>
        <v>0</v>
      </c>
      <c r="N12" s="51"/>
      <c r="O12" s="47" t="s">
        <v>84</v>
      </c>
    </row>
    <row r="13" spans="1:15" ht="14.25" customHeight="1">
      <c r="A13" s="33">
        <v>9</v>
      </c>
      <c r="B13" s="49" t="s">
        <v>62</v>
      </c>
      <c r="C13" s="40">
        <v>4</v>
      </c>
      <c r="D13" s="50" t="s">
        <v>45</v>
      </c>
      <c r="E13" s="50"/>
      <c r="F13" s="50"/>
      <c r="G13" s="9"/>
      <c r="H13" s="50"/>
      <c r="I13" s="50"/>
      <c r="J13" s="10" t="s">
        <v>11</v>
      </c>
      <c r="K13" s="50" t="s">
        <v>86</v>
      </c>
      <c r="L13" s="34">
        <v>0</v>
      </c>
      <c r="M13" s="34">
        <f t="shared" si="0"/>
        <v>0</v>
      </c>
      <c r="N13" s="51"/>
      <c r="O13" s="47" t="s">
        <v>84</v>
      </c>
    </row>
    <row r="14" spans="1:15" ht="14.25" customHeight="1">
      <c r="A14" s="32">
        <v>10</v>
      </c>
      <c r="B14" s="49" t="s">
        <v>58</v>
      </c>
      <c r="C14" s="40">
        <v>3</v>
      </c>
      <c r="D14" s="50" t="s">
        <v>45</v>
      </c>
      <c r="E14" s="50"/>
      <c r="F14" s="50"/>
      <c r="G14" s="9"/>
      <c r="H14" s="50"/>
      <c r="I14" s="50"/>
      <c r="J14" s="10" t="s">
        <v>11</v>
      </c>
      <c r="K14" s="50" t="s">
        <v>86</v>
      </c>
      <c r="L14" s="34">
        <v>0</v>
      </c>
      <c r="M14" s="34">
        <f t="shared" si="0"/>
        <v>0</v>
      </c>
      <c r="N14" s="51"/>
      <c r="O14" s="47" t="s">
        <v>84</v>
      </c>
    </row>
    <row r="15" spans="1:15" ht="14.25" customHeight="1">
      <c r="A15" s="33">
        <v>11</v>
      </c>
      <c r="B15" s="49" t="s">
        <v>60</v>
      </c>
      <c r="C15" s="40">
        <v>5</v>
      </c>
      <c r="D15" s="50" t="s">
        <v>45</v>
      </c>
      <c r="E15" s="50"/>
      <c r="F15" s="50"/>
      <c r="G15" s="9"/>
      <c r="H15" s="50"/>
      <c r="I15" s="50"/>
      <c r="J15" s="10" t="s">
        <v>11</v>
      </c>
      <c r="K15" s="50" t="s">
        <v>86</v>
      </c>
      <c r="L15" s="34">
        <v>0</v>
      </c>
      <c r="M15" s="34">
        <f t="shared" si="0"/>
        <v>0</v>
      </c>
      <c r="N15" s="51"/>
      <c r="O15" s="47" t="s">
        <v>84</v>
      </c>
    </row>
    <row r="16" spans="1:15" ht="14.25" customHeight="1">
      <c r="A16" s="33">
        <v>12</v>
      </c>
      <c r="B16" s="49" t="s">
        <v>64</v>
      </c>
      <c r="C16" s="40">
        <v>2</v>
      </c>
      <c r="D16" s="50" t="s">
        <v>45</v>
      </c>
      <c r="E16" s="50"/>
      <c r="F16" s="50"/>
      <c r="G16" s="9"/>
      <c r="H16" s="50"/>
      <c r="I16" s="50"/>
      <c r="J16" s="10" t="s">
        <v>11</v>
      </c>
      <c r="K16" s="50" t="s">
        <v>86</v>
      </c>
      <c r="L16" s="34">
        <v>0</v>
      </c>
      <c r="M16" s="34">
        <f t="shared" si="0"/>
        <v>0</v>
      </c>
      <c r="N16" s="51"/>
      <c r="O16" s="47" t="s">
        <v>84</v>
      </c>
    </row>
    <row r="17" spans="1:15" ht="14.25" customHeight="1">
      <c r="A17" s="32">
        <v>13</v>
      </c>
      <c r="B17" s="52" t="s">
        <v>71</v>
      </c>
      <c r="C17" s="40">
        <v>1</v>
      </c>
      <c r="D17" s="50" t="s">
        <v>45</v>
      </c>
      <c r="E17" s="10"/>
      <c r="F17" s="10"/>
      <c r="G17" s="9"/>
      <c r="H17" s="10"/>
      <c r="I17" s="10"/>
      <c r="J17" s="10" t="s">
        <v>11</v>
      </c>
      <c r="K17" s="50" t="s">
        <v>86</v>
      </c>
      <c r="L17" s="34">
        <v>0</v>
      </c>
      <c r="M17" s="34">
        <f t="shared" si="0"/>
        <v>0</v>
      </c>
      <c r="N17" s="53"/>
      <c r="O17" s="47" t="s">
        <v>84</v>
      </c>
    </row>
    <row r="18" spans="1:15" ht="14.25" customHeight="1">
      <c r="A18" s="33">
        <v>14</v>
      </c>
      <c r="B18" s="49" t="s">
        <v>65</v>
      </c>
      <c r="C18" s="40">
        <v>22</v>
      </c>
      <c r="D18" s="50" t="s">
        <v>45</v>
      </c>
      <c r="E18" s="50"/>
      <c r="F18" s="50"/>
      <c r="G18" s="9"/>
      <c r="H18" s="50"/>
      <c r="I18" s="50"/>
      <c r="J18" s="10" t="s">
        <v>11</v>
      </c>
      <c r="K18" s="50" t="s">
        <v>86</v>
      </c>
      <c r="L18" s="34">
        <v>0</v>
      </c>
      <c r="M18" s="34">
        <f t="shared" si="0"/>
        <v>0</v>
      </c>
      <c r="N18" s="51"/>
      <c r="O18" s="47" t="s">
        <v>84</v>
      </c>
    </row>
    <row r="19" spans="1:15" ht="14.25" customHeight="1">
      <c r="A19" s="33">
        <v>15</v>
      </c>
      <c r="B19" s="49" t="s">
        <v>65</v>
      </c>
      <c r="C19" s="40">
        <v>1</v>
      </c>
      <c r="D19" s="50" t="s">
        <v>45</v>
      </c>
      <c r="E19" s="50"/>
      <c r="F19" s="50"/>
      <c r="G19" s="9"/>
      <c r="H19" s="50"/>
      <c r="I19" s="50"/>
      <c r="J19" s="10" t="s">
        <v>11</v>
      </c>
      <c r="K19" s="50" t="s">
        <v>86</v>
      </c>
      <c r="L19" s="34">
        <v>0</v>
      </c>
      <c r="M19" s="34">
        <f t="shared" si="0"/>
        <v>0</v>
      </c>
      <c r="N19" s="51"/>
      <c r="O19" s="47" t="s">
        <v>84</v>
      </c>
    </row>
    <row r="20" spans="1:15" ht="14.25" customHeight="1">
      <c r="A20" s="32">
        <v>16</v>
      </c>
      <c r="B20" s="49" t="s">
        <v>63</v>
      </c>
      <c r="C20" s="40">
        <v>1</v>
      </c>
      <c r="D20" s="50" t="s">
        <v>45</v>
      </c>
      <c r="E20" s="50"/>
      <c r="F20" s="50"/>
      <c r="G20" s="9"/>
      <c r="H20" s="50"/>
      <c r="I20" s="50"/>
      <c r="J20" s="10" t="s">
        <v>11</v>
      </c>
      <c r="K20" s="50" t="s">
        <v>86</v>
      </c>
      <c r="L20" s="34">
        <v>0</v>
      </c>
      <c r="M20" s="34">
        <f t="shared" si="0"/>
        <v>0</v>
      </c>
      <c r="N20" s="51"/>
      <c r="O20" s="47" t="s">
        <v>84</v>
      </c>
    </row>
    <row r="21" spans="1:15" ht="14.25" customHeight="1">
      <c r="A21" s="33">
        <v>17</v>
      </c>
      <c r="B21" s="49" t="s">
        <v>67</v>
      </c>
      <c r="C21" s="40">
        <v>1</v>
      </c>
      <c r="D21" s="50" t="s">
        <v>45</v>
      </c>
      <c r="E21" s="50"/>
      <c r="F21" s="50"/>
      <c r="G21" s="9"/>
      <c r="H21" s="50"/>
      <c r="I21" s="50"/>
      <c r="J21" s="10" t="s">
        <v>11</v>
      </c>
      <c r="K21" s="50" t="s">
        <v>86</v>
      </c>
      <c r="L21" s="34">
        <v>0</v>
      </c>
      <c r="M21" s="34">
        <f t="shared" si="0"/>
        <v>0</v>
      </c>
      <c r="N21" s="51"/>
      <c r="O21" s="47" t="s">
        <v>84</v>
      </c>
    </row>
    <row r="22" spans="1:15" ht="14.25" customHeight="1">
      <c r="A22" s="33">
        <v>18</v>
      </c>
      <c r="B22" s="49" t="s">
        <v>61</v>
      </c>
      <c r="C22" s="40">
        <v>2</v>
      </c>
      <c r="D22" s="50" t="s">
        <v>45</v>
      </c>
      <c r="E22" s="50"/>
      <c r="F22" s="50"/>
      <c r="G22" s="9"/>
      <c r="H22" s="50"/>
      <c r="I22" s="50"/>
      <c r="J22" s="10" t="s">
        <v>11</v>
      </c>
      <c r="K22" s="50" t="s">
        <v>86</v>
      </c>
      <c r="L22" s="34">
        <v>0</v>
      </c>
      <c r="M22" s="34">
        <f t="shared" si="0"/>
        <v>0</v>
      </c>
      <c r="N22" s="51"/>
      <c r="O22" s="47" t="s">
        <v>84</v>
      </c>
    </row>
    <row r="23" spans="1:17" ht="14.25" customHeight="1">
      <c r="A23" s="32">
        <v>19</v>
      </c>
      <c r="B23" s="49" t="s">
        <v>66</v>
      </c>
      <c r="C23" s="40">
        <v>1</v>
      </c>
      <c r="D23" s="50" t="s">
        <v>45</v>
      </c>
      <c r="E23" s="50"/>
      <c r="F23" s="50"/>
      <c r="G23" s="9"/>
      <c r="H23" s="50"/>
      <c r="I23" s="50"/>
      <c r="J23" s="10" t="s">
        <v>11</v>
      </c>
      <c r="K23" s="50" t="s">
        <v>86</v>
      </c>
      <c r="L23" s="34">
        <v>0</v>
      </c>
      <c r="M23" s="34">
        <f t="shared" si="0"/>
        <v>0</v>
      </c>
      <c r="N23" s="51"/>
      <c r="O23" s="47" t="s">
        <v>84</v>
      </c>
      <c r="Q23" s="41"/>
    </row>
    <row r="24" spans="1:15" ht="14.25" customHeight="1">
      <c r="A24" s="33">
        <v>20</v>
      </c>
      <c r="B24" s="54" t="s">
        <v>43</v>
      </c>
      <c r="C24" s="17">
        <v>25</v>
      </c>
      <c r="D24" s="9" t="s">
        <v>45</v>
      </c>
      <c r="E24" s="9">
        <v>90</v>
      </c>
      <c r="F24" s="9">
        <v>24</v>
      </c>
      <c r="G24" s="9">
        <v>2700</v>
      </c>
      <c r="H24" s="9" t="s">
        <v>16</v>
      </c>
      <c r="I24" s="9">
        <v>900</v>
      </c>
      <c r="J24" s="9" t="s">
        <v>11</v>
      </c>
      <c r="K24" s="10" t="s">
        <v>88</v>
      </c>
      <c r="L24" s="34">
        <v>0</v>
      </c>
      <c r="M24" s="34">
        <f t="shared" si="0"/>
        <v>0</v>
      </c>
      <c r="N24" s="42" t="s">
        <v>96</v>
      </c>
      <c r="O24" s="48" t="s">
        <v>84</v>
      </c>
    </row>
    <row r="25" spans="1:15" ht="14.25" customHeight="1">
      <c r="A25" s="33">
        <v>21</v>
      </c>
      <c r="B25" s="10" t="s">
        <v>93</v>
      </c>
      <c r="C25" s="40">
        <v>8</v>
      </c>
      <c r="D25" s="9" t="s">
        <v>45</v>
      </c>
      <c r="E25" s="50">
        <v>90</v>
      </c>
      <c r="F25" s="50">
        <v>49</v>
      </c>
      <c r="G25" s="50">
        <v>2700</v>
      </c>
      <c r="H25" s="9" t="s">
        <v>16</v>
      </c>
      <c r="I25" s="50">
        <v>575</v>
      </c>
      <c r="J25" s="50" t="s">
        <v>11</v>
      </c>
      <c r="K25" s="50" t="s">
        <v>94</v>
      </c>
      <c r="L25" s="34">
        <v>0</v>
      </c>
      <c r="M25" s="34">
        <f t="shared" si="0"/>
        <v>0</v>
      </c>
      <c r="N25" s="60"/>
      <c r="O25" s="47" t="s">
        <v>84</v>
      </c>
    </row>
    <row r="26" spans="1:15" ht="14.25" customHeight="1">
      <c r="A26" s="32">
        <v>22</v>
      </c>
      <c r="B26" s="10" t="s">
        <v>92</v>
      </c>
      <c r="C26" s="16">
        <v>6</v>
      </c>
      <c r="D26" s="9" t="s">
        <v>45</v>
      </c>
      <c r="E26" s="9">
        <v>90</v>
      </c>
      <c r="F26" s="9">
        <v>28</v>
      </c>
      <c r="G26" s="9">
        <v>2700</v>
      </c>
      <c r="H26" s="9" t="s">
        <v>16</v>
      </c>
      <c r="I26" s="9" t="s">
        <v>29</v>
      </c>
      <c r="J26" s="10" t="s">
        <v>11</v>
      </c>
      <c r="K26" s="10" t="s">
        <v>30</v>
      </c>
      <c r="L26" s="34">
        <v>0</v>
      </c>
      <c r="M26" s="34">
        <f t="shared" si="0"/>
        <v>0</v>
      </c>
      <c r="N26" s="51"/>
      <c r="O26" s="47" t="s">
        <v>84</v>
      </c>
    </row>
    <row r="27" spans="1:15" ht="14.25" customHeight="1">
      <c r="A27" s="33">
        <v>23</v>
      </c>
      <c r="B27" s="10" t="s">
        <v>32</v>
      </c>
      <c r="C27" s="16">
        <v>6</v>
      </c>
      <c r="D27" s="9" t="s">
        <v>45</v>
      </c>
      <c r="E27" s="9">
        <v>80</v>
      </c>
      <c r="F27" s="9">
        <v>120</v>
      </c>
      <c r="G27" s="9">
        <v>2700</v>
      </c>
      <c r="H27" s="9" t="s">
        <v>16</v>
      </c>
      <c r="I27" s="9">
        <v>10</v>
      </c>
      <c r="J27" s="10" t="s">
        <v>11</v>
      </c>
      <c r="K27" s="10" t="s">
        <v>54</v>
      </c>
      <c r="L27" s="34">
        <v>0</v>
      </c>
      <c r="M27" s="34">
        <f t="shared" si="0"/>
        <v>0</v>
      </c>
      <c r="N27" s="42"/>
      <c r="O27" s="45" t="s">
        <v>84</v>
      </c>
    </row>
    <row r="28" spans="1:15" ht="14.25" customHeight="1">
      <c r="A28" s="33">
        <v>24</v>
      </c>
      <c r="B28" s="9" t="s">
        <v>15</v>
      </c>
      <c r="C28" s="16">
        <v>2</v>
      </c>
      <c r="D28" s="9" t="s">
        <v>45</v>
      </c>
      <c r="E28" s="9">
        <v>90</v>
      </c>
      <c r="F28" s="9">
        <v>60</v>
      </c>
      <c r="G28" s="9">
        <v>2700</v>
      </c>
      <c r="H28" s="9" t="s">
        <v>16</v>
      </c>
      <c r="I28" s="9">
        <v>600</v>
      </c>
      <c r="J28" s="10" t="s">
        <v>11</v>
      </c>
      <c r="K28" s="10" t="s">
        <v>17</v>
      </c>
      <c r="L28" s="34">
        <v>0</v>
      </c>
      <c r="M28" s="34">
        <f t="shared" si="0"/>
        <v>0</v>
      </c>
      <c r="N28" s="42"/>
      <c r="O28" s="47" t="s">
        <v>84</v>
      </c>
    </row>
    <row r="29" spans="1:15" ht="14.25" customHeight="1">
      <c r="A29" s="32">
        <v>25</v>
      </c>
      <c r="B29" s="37" t="s">
        <v>44</v>
      </c>
      <c r="C29" s="18">
        <v>14</v>
      </c>
      <c r="D29" s="9" t="s">
        <v>45</v>
      </c>
      <c r="E29" s="37">
        <v>80</v>
      </c>
      <c r="F29" s="37">
        <v>16</v>
      </c>
      <c r="G29" s="37">
        <v>2700</v>
      </c>
      <c r="H29" s="9" t="s">
        <v>16</v>
      </c>
      <c r="I29" s="37">
        <v>800</v>
      </c>
      <c r="J29" s="10" t="s">
        <v>11</v>
      </c>
      <c r="K29" s="10" t="s">
        <v>89</v>
      </c>
      <c r="L29" s="34">
        <v>0</v>
      </c>
      <c r="M29" s="34">
        <f t="shared" si="0"/>
        <v>0</v>
      </c>
      <c r="N29" s="51"/>
      <c r="O29" s="47" t="s">
        <v>84</v>
      </c>
    </row>
    <row r="30" spans="1:15" ht="14.25" customHeight="1">
      <c r="A30" s="33">
        <v>26</v>
      </c>
      <c r="B30" s="55" t="s">
        <v>79</v>
      </c>
      <c r="C30" s="40">
        <v>851</v>
      </c>
      <c r="D30" s="9" t="s">
        <v>45</v>
      </c>
      <c r="E30" s="9">
        <v>90</v>
      </c>
      <c r="F30" s="9">
        <v>180</v>
      </c>
      <c r="G30" s="9">
        <v>4000</v>
      </c>
      <c r="H30" s="9" t="s">
        <v>16</v>
      </c>
      <c r="I30" s="9" t="s">
        <v>18</v>
      </c>
      <c r="J30" s="9"/>
      <c r="K30" s="10" t="s">
        <v>19</v>
      </c>
      <c r="L30" s="34">
        <v>0</v>
      </c>
      <c r="M30" s="34">
        <f t="shared" si="0"/>
        <v>0</v>
      </c>
      <c r="N30" s="51"/>
      <c r="O30" s="47" t="s">
        <v>84</v>
      </c>
    </row>
    <row r="31" spans="1:15" ht="14.25" customHeight="1">
      <c r="A31" s="33">
        <v>27</v>
      </c>
      <c r="B31" s="55" t="s">
        <v>80</v>
      </c>
      <c r="C31" s="40">
        <v>1357</v>
      </c>
      <c r="D31" s="9" t="s">
        <v>45</v>
      </c>
      <c r="E31" s="9">
        <v>90</v>
      </c>
      <c r="F31" s="9">
        <v>180</v>
      </c>
      <c r="G31" s="9">
        <v>4000</v>
      </c>
      <c r="H31" s="9" t="s">
        <v>16</v>
      </c>
      <c r="I31" s="9" t="s">
        <v>18</v>
      </c>
      <c r="J31" s="9"/>
      <c r="K31" s="10" t="s">
        <v>19</v>
      </c>
      <c r="L31" s="34">
        <v>0</v>
      </c>
      <c r="M31" s="34">
        <f t="shared" si="0"/>
        <v>0</v>
      </c>
      <c r="N31" s="51"/>
      <c r="O31" s="47" t="s">
        <v>84</v>
      </c>
    </row>
    <row r="32" spans="1:15" ht="14.25" customHeight="1">
      <c r="A32" s="32">
        <v>28</v>
      </c>
      <c r="B32" s="55" t="s">
        <v>81</v>
      </c>
      <c r="C32" s="40">
        <v>704</v>
      </c>
      <c r="D32" s="9" t="s">
        <v>45</v>
      </c>
      <c r="E32" s="9">
        <v>90</v>
      </c>
      <c r="F32" s="9">
        <v>180</v>
      </c>
      <c r="G32" s="9">
        <v>4000</v>
      </c>
      <c r="H32" s="9" t="s">
        <v>16</v>
      </c>
      <c r="I32" s="9" t="s">
        <v>18</v>
      </c>
      <c r="J32" s="9"/>
      <c r="K32" s="10" t="s">
        <v>19</v>
      </c>
      <c r="L32" s="34">
        <v>0</v>
      </c>
      <c r="M32" s="34">
        <f t="shared" si="0"/>
        <v>0</v>
      </c>
      <c r="N32" s="51"/>
      <c r="O32" s="47" t="s">
        <v>84</v>
      </c>
    </row>
    <row r="33" spans="1:15" ht="14.25" customHeight="1">
      <c r="A33" s="33">
        <v>29</v>
      </c>
      <c r="B33" s="55" t="s">
        <v>82</v>
      </c>
      <c r="C33" s="40">
        <v>2550</v>
      </c>
      <c r="D33" s="9" t="s">
        <v>45</v>
      </c>
      <c r="E33" s="9">
        <v>90</v>
      </c>
      <c r="F33" s="9">
        <v>180</v>
      </c>
      <c r="G33" s="9">
        <v>4000</v>
      </c>
      <c r="H33" s="9" t="s">
        <v>16</v>
      </c>
      <c r="I33" s="9" t="s">
        <v>18</v>
      </c>
      <c r="J33" s="9"/>
      <c r="K33" s="10" t="s">
        <v>19</v>
      </c>
      <c r="L33" s="34">
        <v>0</v>
      </c>
      <c r="M33" s="34">
        <f t="shared" si="0"/>
        <v>0</v>
      </c>
      <c r="N33" s="51"/>
      <c r="O33" s="47" t="s">
        <v>84</v>
      </c>
    </row>
    <row r="34" spans="1:15" ht="14.25" customHeight="1">
      <c r="A34" s="33">
        <v>35</v>
      </c>
      <c r="B34" s="10" t="s">
        <v>68</v>
      </c>
      <c r="C34" s="18">
        <v>138.18</v>
      </c>
      <c r="D34" s="9" t="s">
        <v>46</v>
      </c>
      <c r="E34" s="9">
        <v>90</v>
      </c>
      <c r="F34" s="9" t="s">
        <v>100</v>
      </c>
      <c r="G34" s="9">
        <v>2700</v>
      </c>
      <c r="H34" s="9" t="s">
        <v>16</v>
      </c>
      <c r="I34" s="11" t="s">
        <v>14</v>
      </c>
      <c r="J34" s="9"/>
      <c r="K34" s="10" t="s">
        <v>26</v>
      </c>
      <c r="L34" s="34">
        <v>0</v>
      </c>
      <c r="M34" s="34">
        <f t="shared" si="0"/>
        <v>0</v>
      </c>
      <c r="N34" s="47" t="s">
        <v>84</v>
      </c>
      <c r="O34" s="47" t="s">
        <v>84</v>
      </c>
    </row>
    <row r="35" spans="1:15" ht="14.25" customHeight="1">
      <c r="A35" s="33">
        <v>36</v>
      </c>
      <c r="B35" s="10" t="s">
        <v>69</v>
      </c>
      <c r="C35" s="18">
        <v>269</v>
      </c>
      <c r="D35" s="9" t="s">
        <v>46</v>
      </c>
      <c r="E35" s="9">
        <v>90</v>
      </c>
      <c r="F35" s="9" t="s">
        <v>100</v>
      </c>
      <c r="G35" s="9">
        <v>2700</v>
      </c>
      <c r="H35" s="9" t="s">
        <v>16</v>
      </c>
      <c r="I35" s="12" t="s">
        <v>25</v>
      </c>
      <c r="J35" s="9"/>
      <c r="K35" s="10" t="s">
        <v>20</v>
      </c>
      <c r="L35" s="34">
        <v>0</v>
      </c>
      <c r="M35" s="34">
        <f t="shared" si="0"/>
        <v>0</v>
      </c>
      <c r="N35" s="47" t="s">
        <v>84</v>
      </c>
      <c r="O35" s="47" t="s">
        <v>84</v>
      </c>
    </row>
    <row r="36" spans="1:15" ht="14.25" customHeight="1">
      <c r="A36" s="33">
        <v>38</v>
      </c>
      <c r="B36" s="10" t="s">
        <v>70</v>
      </c>
      <c r="C36" s="16">
        <v>9</v>
      </c>
      <c r="D36" s="9" t="s">
        <v>45</v>
      </c>
      <c r="E36" s="9">
        <v>80</v>
      </c>
      <c r="F36" s="9" t="s">
        <v>100</v>
      </c>
      <c r="G36" s="9">
        <v>2700</v>
      </c>
      <c r="H36" s="9" t="s">
        <v>16</v>
      </c>
      <c r="I36" s="12" t="s">
        <v>31</v>
      </c>
      <c r="J36" s="10" t="s">
        <v>11</v>
      </c>
      <c r="K36" s="10" t="s">
        <v>55</v>
      </c>
      <c r="L36" s="34">
        <v>0</v>
      </c>
      <c r="M36" s="34">
        <f t="shared" si="0"/>
        <v>0</v>
      </c>
      <c r="N36" s="47" t="s">
        <v>84</v>
      </c>
      <c r="O36" s="47" t="s">
        <v>84</v>
      </c>
    </row>
    <row r="37" spans="1:15" ht="14.25" customHeight="1">
      <c r="A37" s="33">
        <v>39</v>
      </c>
      <c r="B37" s="10" t="s">
        <v>76</v>
      </c>
      <c r="C37" s="16">
        <v>1</v>
      </c>
      <c r="D37" s="9" t="s">
        <v>45</v>
      </c>
      <c r="E37" s="9">
        <v>80</v>
      </c>
      <c r="F37" s="9">
        <v>90</v>
      </c>
      <c r="G37" s="9">
        <v>2700</v>
      </c>
      <c r="H37" s="9" t="s">
        <v>10</v>
      </c>
      <c r="I37" s="12" t="s">
        <v>101</v>
      </c>
      <c r="J37" s="10" t="s">
        <v>11</v>
      </c>
      <c r="K37" s="10" t="s">
        <v>74</v>
      </c>
      <c r="L37" s="34">
        <v>0</v>
      </c>
      <c r="M37" s="34">
        <f t="shared" si="0"/>
        <v>0</v>
      </c>
      <c r="N37" s="47" t="s">
        <v>84</v>
      </c>
      <c r="O37" s="47" t="s">
        <v>84</v>
      </c>
    </row>
    <row r="38" spans="1:15" ht="14.25" customHeight="1">
      <c r="A38" s="32">
        <v>40</v>
      </c>
      <c r="B38" s="10" t="s">
        <v>75</v>
      </c>
      <c r="C38" s="16">
        <v>5</v>
      </c>
      <c r="D38" s="9" t="s">
        <v>45</v>
      </c>
      <c r="E38" s="9">
        <v>80</v>
      </c>
      <c r="F38" s="9">
        <v>90</v>
      </c>
      <c r="G38" s="9">
        <v>2700</v>
      </c>
      <c r="H38" s="9" t="s">
        <v>10</v>
      </c>
      <c r="I38" s="12" t="s">
        <v>101</v>
      </c>
      <c r="J38" s="10" t="s">
        <v>11</v>
      </c>
      <c r="K38" s="10" t="s">
        <v>74</v>
      </c>
      <c r="L38" s="34">
        <v>0</v>
      </c>
      <c r="M38" s="34">
        <f t="shared" si="0"/>
        <v>0</v>
      </c>
      <c r="N38" s="47" t="s">
        <v>84</v>
      </c>
      <c r="O38" s="47" t="s">
        <v>84</v>
      </c>
    </row>
    <row r="39" spans="1:15" ht="14.25" customHeight="1">
      <c r="A39" s="33">
        <v>41</v>
      </c>
      <c r="B39" s="10" t="s">
        <v>72</v>
      </c>
      <c r="C39" s="16">
        <v>96.7</v>
      </c>
      <c r="D39" s="9" t="s">
        <v>46</v>
      </c>
      <c r="E39" s="9">
        <v>90</v>
      </c>
      <c r="F39" s="9">
        <v>60</v>
      </c>
      <c r="G39" s="9">
        <v>2700</v>
      </c>
      <c r="H39" s="9" t="s">
        <v>16</v>
      </c>
      <c r="I39" s="12" t="s">
        <v>31</v>
      </c>
      <c r="J39" s="9"/>
      <c r="K39" s="10" t="s">
        <v>27</v>
      </c>
      <c r="L39" s="34">
        <v>0</v>
      </c>
      <c r="M39" s="34">
        <f t="shared" si="0"/>
        <v>0</v>
      </c>
      <c r="N39" s="47" t="s">
        <v>84</v>
      </c>
      <c r="O39" s="47" t="s">
        <v>84</v>
      </c>
    </row>
    <row r="40" spans="1:15" ht="14.25" customHeight="1">
      <c r="A40" s="33">
        <v>42</v>
      </c>
      <c r="B40" s="10" t="s">
        <v>73</v>
      </c>
      <c r="C40" s="16">
        <v>96.7</v>
      </c>
      <c r="D40" s="9" t="s">
        <v>46</v>
      </c>
      <c r="E40" s="9">
        <v>90</v>
      </c>
      <c r="F40" s="9" t="s">
        <v>100</v>
      </c>
      <c r="G40" s="9">
        <v>2700</v>
      </c>
      <c r="H40" s="9" t="s">
        <v>16</v>
      </c>
      <c r="I40" s="12" t="s">
        <v>31</v>
      </c>
      <c r="J40" s="9"/>
      <c r="K40" s="10" t="s">
        <v>28</v>
      </c>
      <c r="L40" s="34">
        <v>0</v>
      </c>
      <c r="M40" s="34">
        <f t="shared" si="0"/>
        <v>0</v>
      </c>
      <c r="N40" s="47" t="s">
        <v>84</v>
      </c>
      <c r="O40" s="47" t="s">
        <v>84</v>
      </c>
    </row>
    <row r="41" spans="1:15" ht="14.25" customHeight="1">
      <c r="A41" s="32">
        <v>43</v>
      </c>
      <c r="B41" s="56" t="s">
        <v>77</v>
      </c>
      <c r="C41" s="19">
        <v>15</v>
      </c>
      <c r="D41" s="10" t="s">
        <v>45</v>
      </c>
      <c r="E41" s="57">
        <v>84</v>
      </c>
      <c r="F41" s="57">
        <v>110</v>
      </c>
      <c r="G41" s="57">
        <v>2700</v>
      </c>
      <c r="H41" s="57" t="s">
        <v>16</v>
      </c>
      <c r="I41" s="57">
        <v>25000</v>
      </c>
      <c r="J41" s="57" t="s">
        <v>11</v>
      </c>
      <c r="K41" s="57" t="s">
        <v>78</v>
      </c>
      <c r="L41" s="34">
        <v>0</v>
      </c>
      <c r="M41" s="34">
        <f t="shared" si="0"/>
        <v>0</v>
      </c>
      <c r="N41" s="42"/>
      <c r="O41" s="47" t="s">
        <v>84</v>
      </c>
    </row>
    <row r="42" spans="1:15" ht="14.25" customHeight="1">
      <c r="A42" s="31">
        <v>44</v>
      </c>
      <c r="B42" s="10" t="s">
        <v>103</v>
      </c>
      <c r="C42" s="18">
        <v>4</v>
      </c>
      <c r="D42" s="37"/>
      <c r="E42" s="37"/>
      <c r="F42" s="37"/>
      <c r="G42" s="37"/>
      <c r="H42" s="37"/>
      <c r="I42" s="37"/>
      <c r="J42" s="37"/>
      <c r="K42" s="37"/>
      <c r="L42" s="34">
        <v>0</v>
      </c>
      <c r="M42" s="34">
        <f t="shared" si="0"/>
        <v>0</v>
      </c>
      <c r="N42" s="53" t="s">
        <v>104</v>
      </c>
      <c r="O42" s="44"/>
    </row>
    <row r="43" spans="1:15" ht="14.25" customHeight="1">
      <c r="A43" s="61"/>
      <c r="B43" s="62" t="s">
        <v>33</v>
      </c>
      <c r="C43" s="63"/>
      <c r="D43" s="62"/>
      <c r="E43" s="62"/>
      <c r="F43" s="62"/>
      <c r="G43" s="62"/>
      <c r="H43" s="62"/>
      <c r="I43" s="62"/>
      <c r="J43" s="62"/>
      <c r="K43" s="62"/>
      <c r="L43" s="64">
        <v>0</v>
      </c>
      <c r="M43" s="64">
        <f t="shared" si="0"/>
        <v>0</v>
      </c>
      <c r="N43" s="65"/>
      <c r="O43" s="66"/>
    </row>
    <row r="44" spans="1:15" ht="14.25" customHeight="1">
      <c r="A44" s="33">
        <v>45</v>
      </c>
      <c r="B44" s="57" t="s">
        <v>34</v>
      </c>
      <c r="C44" s="19">
        <v>3</v>
      </c>
      <c r="D44" s="10"/>
      <c r="E44" s="13"/>
      <c r="F44" s="13"/>
      <c r="G44" s="13"/>
      <c r="H44" s="13"/>
      <c r="I44" s="13"/>
      <c r="J44" s="13"/>
      <c r="K44" s="13"/>
      <c r="L44" s="34">
        <v>0</v>
      </c>
      <c r="M44" s="34">
        <f t="shared" si="0"/>
        <v>0</v>
      </c>
      <c r="N44" s="42"/>
      <c r="O44" s="43"/>
    </row>
    <row r="45" spans="1:15" ht="14.25" customHeight="1">
      <c r="A45" s="33">
        <v>46</v>
      </c>
      <c r="B45" s="57" t="s">
        <v>35</v>
      </c>
      <c r="C45" s="17">
        <v>9</v>
      </c>
      <c r="D45" s="11"/>
      <c r="E45" s="13"/>
      <c r="F45" s="13"/>
      <c r="G45" s="13"/>
      <c r="H45" s="13"/>
      <c r="I45" s="13"/>
      <c r="J45" s="13"/>
      <c r="K45" s="13"/>
      <c r="L45" s="34">
        <v>0</v>
      </c>
      <c r="M45" s="34">
        <f t="shared" si="0"/>
        <v>0</v>
      </c>
      <c r="N45" s="42"/>
      <c r="O45" s="43"/>
    </row>
    <row r="46" spans="1:15" ht="14.25" customHeight="1">
      <c r="A46" s="33">
        <v>47</v>
      </c>
      <c r="B46" s="57" t="s">
        <v>36</v>
      </c>
      <c r="C46" s="17">
        <v>1</v>
      </c>
      <c r="D46" s="11"/>
      <c r="E46" s="13"/>
      <c r="F46" s="13"/>
      <c r="G46" s="13"/>
      <c r="H46" s="13"/>
      <c r="I46" s="13"/>
      <c r="J46" s="13"/>
      <c r="K46" s="57" t="s">
        <v>97</v>
      </c>
      <c r="L46" s="34">
        <v>0</v>
      </c>
      <c r="M46" s="34">
        <f t="shared" si="0"/>
        <v>0</v>
      </c>
      <c r="N46" s="42" t="s">
        <v>102</v>
      </c>
      <c r="O46" s="43"/>
    </row>
    <row r="47" spans="1:15" ht="14.25" customHeight="1">
      <c r="A47" s="33">
        <v>48</v>
      </c>
      <c r="B47" s="57" t="s">
        <v>37</v>
      </c>
      <c r="C47" s="17">
        <v>1</v>
      </c>
      <c r="D47" s="11"/>
      <c r="E47" s="13"/>
      <c r="F47" s="13"/>
      <c r="G47" s="13"/>
      <c r="H47" s="13"/>
      <c r="I47" s="13"/>
      <c r="J47" s="13"/>
      <c r="K47" s="57" t="s">
        <v>97</v>
      </c>
      <c r="L47" s="34">
        <v>0</v>
      </c>
      <c r="M47" s="34">
        <f t="shared" si="0"/>
        <v>0</v>
      </c>
      <c r="N47" s="42" t="s">
        <v>102</v>
      </c>
      <c r="O47" s="43"/>
    </row>
    <row r="48" spans="1:15" ht="14.25" customHeight="1">
      <c r="A48" s="33">
        <v>49</v>
      </c>
      <c r="B48" s="57" t="s">
        <v>38</v>
      </c>
      <c r="C48" s="17">
        <v>1</v>
      </c>
      <c r="D48" s="11"/>
      <c r="E48" s="13"/>
      <c r="F48" s="13"/>
      <c r="G48" s="13"/>
      <c r="H48" s="13"/>
      <c r="I48" s="13"/>
      <c r="J48" s="13"/>
      <c r="K48" s="13"/>
      <c r="L48" s="34">
        <v>0</v>
      </c>
      <c r="M48" s="34">
        <f t="shared" si="0"/>
        <v>0</v>
      </c>
      <c r="N48" s="42"/>
      <c r="O48" s="43"/>
    </row>
    <row r="49" spans="1:15" ht="14.25" customHeight="1">
      <c r="A49" s="33">
        <v>50</v>
      </c>
      <c r="B49" s="57" t="s">
        <v>98</v>
      </c>
      <c r="C49" s="17">
        <v>1</v>
      </c>
      <c r="D49" s="11"/>
      <c r="E49" s="13"/>
      <c r="F49" s="13"/>
      <c r="G49" s="13"/>
      <c r="H49" s="13"/>
      <c r="I49" s="13"/>
      <c r="J49" s="13"/>
      <c r="K49" s="13"/>
      <c r="L49" s="34">
        <v>0</v>
      </c>
      <c r="M49" s="34">
        <f t="shared" si="0"/>
        <v>0</v>
      </c>
      <c r="N49" s="42"/>
      <c r="O49" s="43"/>
    </row>
    <row r="50" spans="1:15" ht="20.25" customHeight="1">
      <c r="A50" s="33">
        <v>51</v>
      </c>
      <c r="B50" s="57" t="s">
        <v>39</v>
      </c>
      <c r="C50" s="17">
        <v>1</v>
      </c>
      <c r="D50" s="11"/>
      <c r="E50" s="13"/>
      <c r="F50" s="13"/>
      <c r="G50" s="13"/>
      <c r="H50" s="13"/>
      <c r="I50" s="13"/>
      <c r="J50" s="13"/>
      <c r="K50" s="13"/>
      <c r="L50" s="34">
        <v>0</v>
      </c>
      <c r="M50" s="34">
        <f t="shared" si="0"/>
        <v>0</v>
      </c>
      <c r="N50" s="42"/>
      <c r="O50" s="43"/>
    </row>
    <row r="51" spans="1:15" ht="14.25" customHeight="1">
      <c r="A51" s="33">
        <v>52</v>
      </c>
      <c r="B51" s="58" t="s">
        <v>99</v>
      </c>
      <c r="C51" s="20"/>
      <c r="D51" s="14"/>
      <c r="E51" s="15"/>
      <c r="F51" s="15"/>
      <c r="G51" s="15"/>
      <c r="H51" s="15"/>
      <c r="I51" s="15"/>
      <c r="J51" s="15"/>
      <c r="K51" s="15"/>
      <c r="L51" s="59" t="s">
        <v>40</v>
      </c>
      <c r="M51" s="35">
        <f>SUBTOTAL(109,M5:M50)</f>
        <v>0</v>
      </c>
      <c r="N51" s="36" t="s">
        <v>105</v>
      </c>
      <c r="O51" s="46"/>
    </row>
    <row r="52" spans="1:14" ht="14.25" customHeight="1">
      <c r="A52" s="29"/>
      <c r="B52" s="6"/>
      <c r="C52" s="21"/>
      <c r="D52" s="3"/>
      <c r="E52" s="7"/>
      <c r="F52" s="7"/>
      <c r="G52" s="7"/>
      <c r="H52" s="7"/>
      <c r="I52" s="7"/>
      <c r="J52" s="7"/>
      <c r="K52" s="8"/>
      <c r="L52" s="6"/>
      <c r="M52" s="4"/>
      <c r="N52" s="4"/>
    </row>
    <row r="54" spans="1:2" ht="12.75" customHeight="1">
      <c r="A54" s="72" t="s">
        <v>41</v>
      </c>
      <c r="B54" s="73"/>
    </row>
    <row r="55" spans="1:2" ht="129.75" customHeight="1">
      <c r="A55" s="71" t="s">
        <v>42</v>
      </c>
      <c r="B55" s="71"/>
    </row>
  </sheetData>
  <sheetProtection selectLockedCells="1" selectUnlockedCells="1"/>
  <mergeCells count="3">
    <mergeCell ref="B1:J3"/>
    <mergeCell ref="A55:B55"/>
    <mergeCell ref="A54:B54"/>
  </mergeCells>
  <hyperlinks>
    <hyperlink ref="O39" r:id="rId1" display="קישור"/>
    <hyperlink ref="O36" r:id="rId2" display="קישור"/>
    <hyperlink ref="O8" r:id="rId3" display="קישור"/>
    <hyperlink ref="O28" r:id="rId4" display="קישור"/>
    <hyperlink ref="O26" r:id="rId5" display="קישור"/>
    <hyperlink ref="O41" r:id="rId6" display="קישור"/>
    <hyperlink ref="O27" r:id="rId7" display="קישור"/>
    <hyperlink ref="O5" r:id="rId8" display="קישור"/>
    <hyperlink ref="O6" r:id="rId9" display="קישור"/>
    <hyperlink ref="O7" r:id="rId10" display="קישור"/>
    <hyperlink ref="O11" r:id="rId11" display="קישור"/>
    <hyperlink ref="O10" r:id="rId12" display="קישור"/>
    <hyperlink ref="O9" r:id="rId13" display="קישור"/>
    <hyperlink ref="O24" r:id="rId14" display="קישור"/>
    <hyperlink ref="O12:O23" r:id="rId15" display="קישור"/>
    <hyperlink ref="O29" r:id="rId16" display="קישור"/>
    <hyperlink ref="O25" r:id="rId17" display="קישור"/>
    <hyperlink ref="O30" r:id="rId18" display="קישור"/>
    <hyperlink ref="O31" r:id="rId19" display="קישור"/>
    <hyperlink ref="O32" r:id="rId20" display="קישור"/>
    <hyperlink ref="O33" r:id="rId21" display="קישור"/>
    <hyperlink ref="O40" r:id="rId22" display="קישור"/>
    <hyperlink ref="O37" r:id="rId23" display="קישור"/>
    <hyperlink ref="O38" r:id="rId24" display="קישור"/>
    <hyperlink ref="O35" r:id="rId25" display="קישור"/>
    <hyperlink ref="O34" r:id="rId26" display="קישור"/>
    <hyperlink ref="N37" r:id="rId27" display="קישור"/>
    <hyperlink ref="N38" r:id="rId28" display="קישור"/>
    <hyperlink ref="N34" r:id="rId29" display="קישור"/>
    <hyperlink ref="N35" r:id="rId30" display="קישור"/>
    <hyperlink ref="N36" r:id="rId31" display="קישור"/>
    <hyperlink ref="N39" r:id="rId32" display="קישור"/>
    <hyperlink ref="N40" r:id="rId33" display="קישור"/>
  </hyperlinks>
  <printOptions horizontalCentered="1" verticalCentered="1"/>
  <pageMargins left="0.02013888888888889" right="0.02013888888888889" top="0.02013888888888889" bottom="0.02013888888888889" header="0.5118055555555555" footer="0.5118055555555555"/>
  <pageSetup horizontalDpi="300" verticalDpi="300" orientation="landscape" paperSize="9" scale="110"/>
  <tableParts>
    <tablePart r:id="rId3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Erez Hadar</dc:creator>
  <cp:keywords/>
  <dc:description/>
  <cp:lastModifiedBy>Eran Klein</cp:lastModifiedBy>
  <dcterms:created xsi:type="dcterms:W3CDTF">2021-01-13T13:56:21Z</dcterms:created>
  <dcterms:modified xsi:type="dcterms:W3CDTF">2022-11-16T13:49:07Z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0x0101002F62871D364FD649BEFC357692FC9432</vt:lpwstr>
  </property>
</Properties>
</file>